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C" sheetId="1" r:id="rId1"/>
  </sheets>
  <definedNames>
    <definedName name="_xlnm.Print_Area" localSheetId="0">'VC'!$A$4:$O$33</definedName>
  </definedNames>
  <calcPr fullCalcOnLoad="1"/>
</workbook>
</file>

<file path=xl/sharedStrings.xml><?xml version="1.0" encoding="utf-8"?>
<sst xmlns="http://schemas.openxmlformats.org/spreadsheetml/2006/main" count="46" uniqueCount="39">
  <si>
    <t>ELETTORI</t>
  </si>
  <si>
    <t>VOTANTI</t>
  </si>
  <si>
    <t>CANDIDATO PRESIDENTE</t>
  </si>
  <si>
    <t>VOTI</t>
  </si>
  <si>
    <t>LISTE COLLEGATE</t>
  </si>
  <si>
    <t>SCHEDE NULLE</t>
  </si>
  <si>
    <t>SCHEDE BIANCHE</t>
  </si>
  <si>
    <t>% VOTANTI</t>
  </si>
  <si>
    <t>ELETTO</t>
  </si>
  <si>
    <t>NESSUN CANDIDATO ELETTO</t>
  </si>
  <si>
    <t>RIVA VERCELLOTTI CARLO</t>
  </si>
  <si>
    <t>LA DESTRA</t>
  </si>
  <si>
    <t>IL POPOLO DELLA LIBERTA'</t>
  </si>
  <si>
    <t>PARTITO PENSIONATI</t>
  </si>
  <si>
    <t>LEGA NORD</t>
  </si>
  <si>
    <t>FIAMMA TRICOLORE</t>
  </si>
  <si>
    <t>TOTALE VOTI COAILIZIONE</t>
  </si>
  <si>
    <t>BOBBA LUIGI</t>
  </si>
  <si>
    <t>PENSIONATI  INVALIDI</t>
  </si>
  <si>
    <t>PARTITO DEMOCRATICO</t>
  </si>
  <si>
    <t>MODERATI - ORGOGLIO PIEMONTE</t>
  </si>
  <si>
    <t>LISTA LOCALE LC VERCELLI VALSESIA BOBBA PRESIDENTE</t>
  </si>
  <si>
    <t>ROSSI CARLO</t>
  </si>
  <si>
    <t>RIFONDAZIONE COMUNISTA - COMUNISTI ITALIANI</t>
  </si>
  <si>
    <t>SINISTRA ECOLOGIA LIBERTA'</t>
  </si>
  <si>
    <t>DI PIETRO ITALIA DEI VALORI</t>
  </si>
  <si>
    <t>RADAELLI FRANCESCO</t>
  </si>
  <si>
    <t>LEGA LOMBARDO VENETA</t>
  </si>
  <si>
    <t>FUTURO E LIBERTA' - ALLEANZA PER L'ITALIA - ALTRI</t>
  </si>
  <si>
    <t>GUALDI LUCIANO</t>
  </si>
  <si>
    <t>UNIONE DI CENTRO</t>
  </si>
  <si>
    <t>SELLARO SALVATORE</t>
  </si>
  <si>
    <t>ECOLOGISTI</t>
  </si>
  <si>
    <t>ROMANO ROBERTO</t>
  </si>
  <si>
    <t>LISTA LOCALE ITALIA FEDERALE PRESIDENTE DEL VERCELLESE</t>
  </si>
  <si>
    <t>TOTALE VOTI DI LISTA</t>
  </si>
  <si>
    <t>N°  SEZ.</t>
  </si>
  <si>
    <t>TOT. VOTI PRESIDENTE</t>
  </si>
  <si>
    <t>NESSUN CANDIDATO ELETTO AL PRIMO TURNO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</si>
</sst>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10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3" fontId="1" fillId="0" borderId="10" xfId="0" applyNumberFormat="1" applyFont="1" applyBorder="1" applyAlignment="1">
      <alignment vertical="top" wrapText="1"/>
    </xf>
    <xf numFmtId="10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 vertical="top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vertical="top" wrapText="1"/>
    </xf>
    <xf numFmtId="10" fontId="1" fillId="0" borderId="12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10" fontId="1" fillId="0" borderId="0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10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vertical="top" wrapText="1"/>
    </xf>
    <xf numFmtId="10" fontId="1" fillId="0" borderId="11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10" fontId="2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 vertical="top" wrapText="1"/>
    </xf>
    <xf numFmtId="10" fontId="1" fillId="0" borderId="14" xfId="0" applyNumberFormat="1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10" fontId="1" fillId="0" borderId="0" xfId="0" applyNumberFormat="1" applyFont="1" applyAlignment="1">
      <alignment vertical="top" wrapText="1"/>
    </xf>
    <xf numFmtId="3" fontId="2" fillId="0" borderId="15" xfId="0" applyNumberFormat="1" applyFont="1" applyBorder="1" applyAlignment="1">
      <alignment vertical="top" wrapText="1"/>
    </xf>
    <xf numFmtId="3" fontId="2" fillId="0" borderId="16" xfId="0" applyNumberFormat="1" applyFont="1" applyBorder="1" applyAlignment="1">
      <alignment vertical="top" wrapText="1"/>
    </xf>
    <xf numFmtId="10" fontId="2" fillId="0" borderId="16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0" fontId="1" fillId="0" borderId="11" xfId="0" applyFont="1" applyBorder="1" applyAlignment="1">
      <alignment vertical="top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3"/>
  <sheetViews>
    <sheetView tabSelected="1" zoomScale="75" zoomScaleNormal="75" zoomScalePageLayoutView="0" workbookViewId="0" topLeftCell="A1">
      <selection activeCell="I41" sqref="I41"/>
    </sheetView>
  </sheetViews>
  <sheetFormatPr defaultColWidth="9.140625" defaultRowHeight="12.75"/>
  <cols>
    <col min="1" max="2" width="12.28125" style="29" customWidth="1"/>
    <col min="3" max="3" width="10.8515625" style="34" customWidth="1"/>
    <col min="4" max="4" width="5.8515625" style="29" customWidth="1"/>
    <col min="5" max="5" width="5.421875" style="29" bestFit="1" customWidth="1"/>
    <col min="6" max="6" width="6.421875" style="29" bestFit="1" customWidth="1"/>
    <col min="7" max="7" width="5.421875" style="29" bestFit="1" customWidth="1"/>
    <col min="8" max="8" width="6.00390625" style="29" bestFit="1" customWidth="1"/>
    <col min="9" max="9" width="25.8515625" style="1" customWidth="1"/>
    <col min="10" max="10" width="9.7109375" style="1" bestFit="1" customWidth="1"/>
    <col min="11" max="11" width="8.00390625" style="29" bestFit="1" customWidth="1"/>
    <col min="12" max="12" width="7.00390625" style="30" bestFit="1" customWidth="1"/>
    <col min="13" max="13" width="56.57421875" style="1" customWidth="1"/>
    <col min="14" max="14" width="8.00390625" style="29" bestFit="1" customWidth="1"/>
    <col min="15" max="15" width="8.00390625" style="30" bestFit="1" customWidth="1"/>
    <col min="16" max="16" width="9.140625" style="29" customWidth="1"/>
    <col min="17" max="17" width="8.140625" style="29" bestFit="1" customWidth="1"/>
    <col min="18" max="18" width="8.140625" style="30" customWidth="1"/>
    <col min="19" max="19" width="7.57421875" style="29" bestFit="1" customWidth="1"/>
    <col min="20" max="20" width="7.57421875" style="30" customWidth="1"/>
    <col min="21" max="21" width="10.57421875" style="29" customWidth="1"/>
    <col min="22" max="22" width="9.140625" style="30" customWidth="1"/>
    <col min="23" max="16384" width="9.140625" style="1" customWidth="1"/>
  </cols>
  <sheetData>
    <row r="4" spans="1:22" s="3" customFormat="1" ht="36" customHeight="1">
      <c r="A4" s="6" t="s">
        <v>0</v>
      </c>
      <c r="B4" s="6" t="s">
        <v>1</v>
      </c>
      <c r="C4" s="7" t="s">
        <v>7</v>
      </c>
      <c r="D4" s="6" t="s">
        <v>36</v>
      </c>
      <c r="E4" s="53" t="s">
        <v>6</v>
      </c>
      <c r="F4" s="53"/>
      <c r="G4" s="53" t="s">
        <v>5</v>
      </c>
      <c r="H4" s="53"/>
      <c r="I4" s="8" t="s">
        <v>2</v>
      </c>
      <c r="J4" s="8" t="s">
        <v>8</v>
      </c>
      <c r="K4" s="46" t="s">
        <v>3</v>
      </c>
      <c r="L4" s="47"/>
      <c r="M4" s="8" t="s">
        <v>4</v>
      </c>
      <c r="N4" s="46" t="s">
        <v>3</v>
      </c>
      <c r="O4" s="47"/>
      <c r="P4" s="5"/>
      <c r="Q4" s="45"/>
      <c r="R4" s="45"/>
      <c r="S4" s="45"/>
      <c r="T4" s="45"/>
      <c r="U4" s="45"/>
      <c r="V4" s="45"/>
    </row>
    <row r="5" spans="1:22" ht="12.75">
      <c r="A5" s="10">
        <v>149904</v>
      </c>
      <c r="B5" s="10">
        <v>95589</v>
      </c>
      <c r="C5" s="11">
        <f>B5/A5</f>
        <v>0.6376681075888568</v>
      </c>
      <c r="D5" s="10">
        <v>218</v>
      </c>
      <c r="E5" s="10">
        <v>2479</v>
      </c>
      <c r="F5" s="12">
        <f>E5/B5</f>
        <v>0.02593394637458285</v>
      </c>
      <c r="G5" s="10">
        <v>4287</v>
      </c>
      <c r="H5" s="12">
        <f>G5/B5</f>
        <v>0.0448482565985626</v>
      </c>
      <c r="I5" s="36" t="s">
        <v>10</v>
      </c>
      <c r="J5" s="50" t="s">
        <v>9</v>
      </c>
      <c r="K5" s="14">
        <v>43532</v>
      </c>
      <c r="L5" s="15">
        <f>K5/K29</f>
        <v>0.49009828535401867</v>
      </c>
      <c r="M5" s="37" t="s">
        <v>11</v>
      </c>
      <c r="N5" s="14">
        <v>750</v>
      </c>
      <c r="O5" s="15">
        <f>N5/$N$29</f>
        <v>0.009850405179999737</v>
      </c>
      <c r="P5" s="16"/>
      <c r="Q5" s="16"/>
      <c r="R5" s="17"/>
      <c r="S5" s="16"/>
      <c r="T5" s="17"/>
      <c r="U5" s="16"/>
      <c r="V5" s="17"/>
    </row>
    <row r="6" spans="1:22" ht="12.75">
      <c r="A6" s="18"/>
      <c r="B6" s="16"/>
      <c r="C6" s="19"/>
      <c r="D6" s="16"/>
      <c r="E6" s="16"/>
      <c r="F6" s="16"/>
      <c r="G6" s="16"/>
      <c r="H6" s="16"/>
      <c r="I6" s="13"/>
      <c r="J6" s="51"/>
      <c r="K6" s="14"/>
      <c r="L6" s="15"/>
      <c r="M6" s="37" t="s">
        <v>12</v>
      </c>
      <c r="N6" s="14">
        <v>19724</v>
      </c>
      <c r="O6" s="15">
        <f>N6/$N$29</f>
        <v>0.25905252236041976</v>
      </c>
      <c r="P6" s="16"/>
      <c r="Q6" s="16"/>
      <c r="R6" s="17"/>
      <c r="S6" s="16"/>
      <c r="T6" s="17"/>
      <c r="U6" s="16"/>
      <c r="V6" s="17"/>
    </row>
    <row r="7" spans="1:22" ht="12.75">
      <c r="A7" s="18"/>
      <c r="B7" s="16"/>
      <c r="C7" s="19"/>
      <c r="D7" s="16"/>
      <c r="E7" s="16"/>
      <c r="F7" s="16"/>
      <c r="G7" s="16"/>
      <c r="H7" s="16"/>
      <c r="I7" s="13"/>
      <c r="J7" s="51"/>
      <c r="K7" s="14"/>
      <c r="L7" s="15"/>
      <c r="M7" s="37" t="s">
        <v>13</v>
      </c>
      <c r="N7" s="14">
        <v>1660</v>
      </c>
      <c r="O7" s="15">
        <f>N7/$N$29</f>
        <v>0.021802230131732752</v>
      </c>
      <c r="P7" s="16"/>
      <c r="Q7" s="16"/>
      <c r="R7" s="17"/>
      <c r="S7" s="16"/>
      <c r="T7" s="17"/>
      <c r="U7" s="16"/>
      <c r="V7" s="17"/>
    </row>
    <row r="8" spans="1:22" ht="12.75">
      <c r="A8" s="18"/>
      <c r="B8" s="16"/>
      <c r="C8" s="19"/>
      <c r="D8" s="16"/>
      <c r="E8" s="16"/>
      <c r="F8" s="16"/>
      <c r="G8" s="16"/>
      <c r="H8" s="16"/>
      <c r="I8" s="13"/>
      <c r="J8" s="51"/>
      <c r="K8" s="14"/>
      <c r="L8" s="15"/>
      <c r="M8" s="37" t="s">
        <v>14</v>
      </c>
      <c r="N8" s="14">
        <v>16321</v>
      </c>
      <c r="O8" s="15">
        <f>N8/$N$29</f>
        <v>0.2143579505903676</v>
      </c>
      <c r="P8" s="16"/>
      <c r="Q8" s="16"/>
      <c r="R8" s="17"/>
      <c r="S8" s="16"/>
      <c r="T8" s="17"/>
      <c r="U8" s="16"/>
      <c r="V8" s="17"/>
    </row>
    <row r="9" spans="1:22" ht="12.75">
      <c r="A9" s="18"/>
      <c r="B9" s="16"/>
      <c r="C9" s="19"/>
      <c r="D9" s="16"/>
      <c r="E9" s="16"/>
      <c r="F9" s="16"/>
      <c r="G9" s="16"/>
      <c r="H9" s="16"/>
      <c r="I9" s="13"/>
      <c r="J9" s="51"/>
      <c r="K9" s="14"/>
      <c r="L9" s="15"/>
      <c r="M9" s="38" t="s">
        <v>15</v>
      </c>
      <c r="N9" s="21">
        <v>491</v>
      </c>
      <c r="O9" s="15">
        <f>N9/$N$29</f>
        <v>0.006448731924506495</v>
      </c>
      <c r="P9" s="16"/>
      <c r="Q9" s="16"/>
      <c r="R9" s="17"/>
      <c r="S9" s="16"/>
      <c r="T9" s="17"/>
      <c r="U9" s="16"/>
      <c r="V9" s="17"/>
    </row>
    <row r="10" spans="1:22" ht="12">
      <c r="A10" s="18"/>
      <c r="B10" s="16"/>
      <c r="C10" s="19"/>
      <c r="D10" s="16"/>
      <c r="E10" s="16"/>
      <c r="F10" s="16"/>
      <c r="G10" s="16"/>
      <c r="H10" s="16"/>
      <c r="I10" s="20"/>
      <c r="J10" s="51"/>
      <c r="K10" s="21"/>
      <c r="L10" s="22"/>
      <c r="M10" s="39" t="s">
        <v>16</v>
      </c>
      <c r="N10" s="23">
        <f>SUM(N5:N9)</f>
        <v>38946</v>
      </c>
      <c r="O10" s="7">
        <f>N10/N29</f>
        <v>0.5115118401870263</v>
      </c>
      <c r="P10" s="16"/>
      <c r="Q10" s="16"/>
      <c r="R10" s="17"/>
      <c r="S10" s="16"/>
      <c r="T10" s="17"/>
      <c r="U10" s="16"/>
      <c r="V10" s="17"/>
    </row>
    <row r="11" spans="1:22" ht="12.75">
      <c r="A11" s="18"/>
      <c r="B11" s="16"/>
      <c r="C11" s="19"/>
      <c r="D11" s="16"/>
      <c r="E11" s="16"/>
      <c r="F11" s="16"/>
      <c r="G11" s="16"/>
      <c r="H11" s="16"/>
      <c r="I11" s="40" t="s">
        <v>17</v>
      </c>
      <c r="J11" s="51"/>
      <c r="K11" s="14">
        <v>29269</v>
      </c>
      <c r="L11" s="15">
        <f>K11/K29</f>
        <v>0.32952050707587</v>
      </c>
      <c r="M11" s="41" t="s">
        <v>18</v>
      </c>
      <c r="N11" s="14">
        <v>575</v>
      </c>
      <c r="O11" s="15">
        <f>N11/$N$29</f>
        <v>0.007551977304666465</v>
      </c>
      <c r="P11" s="16"/>
      <c r="Q11" s="16"/>
      <c r="R11" s="17"/>
      <c r="S11" s="16"/>
      <c r="T11" s="17"/>
      <c r="U11" s="16"/>
      <c r="V11" s="17"/>
    </row>
    <row r="12" spans="1:22" ht="12.75">
      <c r="A12" s="18"/>
      <c r="B12" s="16"/>
      <c r="C12" s="19"/>
      <c r="D12" s="16"/>
      <c r="E12" s="16"/>
      <c r="F12" s="16"/>
      <c r="G12" s="16"/>
      <c r="H12" s="16"/>
      <c r="I12" s="13"/>
      <c r="J12" s="51"/>
      <c r="K12" s="14"/>
      <c r="L12" s="15"/>
      <c r="M12" s="37" t="s">
        <v>19</v>
      </c>
      <c r="N12" s="14">
        <v>18720</v>
      </c>
      <c r="O12" s="15">
        <f>N12/$N$29</f>
        <v>0.24586611329279345</v>
      </c>
      <c r="P12" s="16"/>
      <c r="Q12" s="16"/>
      <c r="R12" s="17"/>
      <c r="S12" s="16"/>
      <c r="T12" s="17"/>
      <c r="U12" s="16"/>
      <c r="V12" s="17"/>
    </row>
    <row r="13" spans="1:22" ht="12.75">
      <c r="A13" s="18"/>
      <c r="B13" s="16"/>
      <c r="C13" s="19"/>
      <c r="D13" s="16"/>
      <c r="E13" s="16"/>
      <c r="F13" s="16"/>
      <c r="G13" s="16"/>
      <c r="H13" s="16"/>
      <c r="I13" s="13"/>
      <c r="J13" s="51"/>
      <c r="K13" s="14"/>
      <c r="L13" s="15"/>
      <c r="M13" s="36" t="s">
        <v>20</v>
      </c>
      <c r="N13" s="14">
        <v>532</v>
      </c>
      <c r="O13" s="15">
        <f>N13/$N$29</f>
        <v>0.006987220741013147</v>
      </c>
      <c r="P13" s="16"/>
      <c r="Q13" s="16"/>
      <c r="R13" s="17"/>
      <c r="S13" s="16"/>
      <c r="T13" s="17"/>
      <c r="U13" s="16"/>
      <c r="V13" s="17"/>
    </row>
    <row r="14" spans="1:22" ht="12.75">
      <c r="A14" s="18"/>
      <c r="B14" s="16"/>
      <c r="C14" s="19"/>
      <c r="D14" s="16"/>
      <c r="E14" s="16"/>
      <c r="F14" s="16"/>
      <c r="G14" s="16"/>
      <c r="H14" s="16"/>
      <c r="I14" s="13"/>
      <c r="J14" s="51"/>
      <c r="K14" s="14"/>
      <c r="L14" s="15"/>
      <c r="M14" s="42" t="s">
        <v>21</v>
      </c>
      <c r="N14" s="21">
        <v>4299</v>
      </c>
      <c r="O14" s="15">
        <f>N14/$N$29</f>
        <v>0.056462522491758496</v>
      </c>
      <c r="P14" s="16"/>
      <c r="Q14" s="16"/>
      <c r="R14" s="17"/>
      <c r="S14" s="16"/>
      <c r="T14" s="17"/>
      <c r="U14" s="16"/>
      <c r="V14" s="17"/>
    </row>
    <row r="15" spans="1:22" ht="12">
      <c r="A15" s="18"/>
      <c r="B15" s="16"/>
      <c r="C15" s="19"/>
      <c r="D15" s="16"/>
      <c r="E15" s="16"/>
      <c r="F15" s="16"/>
      <c r="G15" s="16"/>
      <c r="H15" s="16"/>
      <c r="I15" s="20"/>
      <c r="J15" s="51"/>
      <c r="K15" s="21"/>
      <c r="L15" s="22"/>
      <c r="M15" s="39" t="s">
        <v>16</v>
      </c>
      <c r="N15" s="6">
        <f>SUM(N11:N14)</f>
        <v>24126</v>
      </c>
      <c r="O15" s="7">
        <f>N15/N29</f>
        <v>0.31686783383023154</v>
      </c>
      <c r="P15" s="16"/>
      <c r="Q15" s="16"/>
      <c r="R15" s="17"/>
      <c r="S15" s="16"/>
      <c r="T15" s="17"/>
      <c r="U15" s="16"/>
      <c r="V15" s="17"/>
    </row>
    <row r="16" spans="1:22" ht="12.75">
      <c r="A16" s="18"/>
      <c r="B16" s="16"/>
      <c r="C16" s="19"/>
      <c r="D16" s="16"/>
      <c r="E16" s="16"/>
      <c r="F16" s="16"/>
      <c r="G16" s="16"/>
      <c r="H16" s="16"/>
      <c r="I16" s="13" t="s">
        <v>22</v>
      </c>
      <c r="J16" s="51"/>
      <c r="K16" s="14">
        <v>7950</v>
      </c>
      <c r="L16" s="15">
        <f>K16/K29</f>
        <v>0.08950384472490233</v>
      </c>
      <c r="M16" s="37" t="s">
        <v>23</v>
      </c>
      <c r="N16" s="14">
        <v>2091</v>
      </c>
      <c r="O16" s="15">
        <f aca="true" t="shared" si="0" ref="O16:O21">N16/$N$29</f>
        <v>0.027462929641839266</v>
      </c>
      <c r="P16" s="16"/>
      <c r="Q16" s="16"/>
      <c r="R16" s="17"/>
      <c r="S16" s="16"/>
      <c r="T16" s="17"/>
      <c r="U16" s="16"/>
      <c r="V16" s="17"/>
    </row>
    <row r="17" spans="1:22" ht="12.75">
      <c r="A17" s="18"/>
      <c r="B17" s="16"/>
      <c r="C17" s="19"/>
      <c r="D17" s="16"/>
      <c r="E17" s="16"/>
      <c r="F17" s="16"/>
      <c r="G17" s="16"/>
      <c r="H17" s="16"/>
      <c r="I17" s="13"/>
      <c r="J17" s="51"/>
      <c r="K17" s="14"/>
      <c r="L17" s="15"/>
      <c r="M17" s="37" t="s">
        <v>24</v>
      </c>
      <c r="N17" s="14">
        <v>2247</v>
      </c>
      <c r="O17" s="15">
        <f t="shared" si="0"/>
        <v>0.029511813919279213</v>
      </c>
      <c r="P17" s="16"/>
      <c r="Q17" s="16"/>
      <c r="R17" s="17"/>
      <c r="S17" s="16"/>
      <c r="T17" s="17"/>
      <c r="U17" s="16"/>
      <c r="V17" s="17"/>
    </row>
    <row r="18" spans="1:22" ht="12.75">
      <c r="A18" s="18"/>
      <c r="B18" s="16"/>
      <c r="C18" s="19"/>
      <c r="D18" s="16"/>
      <c r="E18" s="16"/>
      <c r="F18" s="16"/>
      <c r="G18" s="16"/>
      <c r="H18" s="16"/>
      <c r="I18" s="13"/>
      <c r="J18" s="51"/>
      <c r="K18" s="14"/>
      <c r="L18" s="15"/>
      <c r="M18" s="38" t="s">
        <v>25</v>
      </c>
      <c r="N18" s="21">
        <v>2249</v>
      </c>
      <c r="O18" s="15">
        <f t="shared" si="0"/>
        <v>0.02953808166642588</v>
      </c>
      <c r="P18" s="16"/>
      <c r="Q18" s="16"/>
      <c r="R18" s="17"/>
      <c r="S18" s="16"/>
      <c r="T18" s="17"/>
      <c r="U18" s="16"/>
      <c r="V18" s="17"/>
    </row>
    <row r="19" spans="1:22" ht="12">
      <c r="A19" s="18"/>
      <c r="B19" s="16"/>
      <c r="C19" s="19"/>
      <c r="D19" s="16"/>
      <c r="E19" s="16"/>
      <c r="F19" s="16"/>
      <c r="G19" s="16"/>
      <c r="H19" s="16"/>
      <c r="I19" s="20"/>
      <c r="J19" s="51"/>
      <c r="K19" s="21"/>
      <c r="L19" s="22"/>
      <c r="M19" s="39" t="s">
        <v>16</v>
      </c>
      <c r="N19" s="23">
        <f>SUM(N16:N18)</f>
        <v>6587</v>
      </c>
      <c r="O19" s="7">
        <f t="shared" si="0"/>
        <v>0.08651282522754436</v>
      </c>
      <c r="P19" s="16"/>
      <c r="Q19" s="16"/>
      <c r="R19" s="17"/>
      <c r="S19" s="16"/>
      <c r="T19" s="17"/>
      <c r="U19" s="16"/>
      <c r="V19" s="17"/>
    </row>
    <row r="20" spans="1:15" ht="12.75">
      <c r="A20" s="18"/>
      <c r="B20" s="16"/>
      <c r="C20" s="19"/>
      <c r="D20" s="16"/>
      <c r="E20" s="16"/>
      <c r="F20" s="16"/>
      <c r="G20" s="16"/>
      <c r="H20" s="16"/>
      <c r="I20" s="26" t="s">
        <v>26</v>
      </c>
      <c r="J20" s="51"/>
      <c r="K20" s="27">
        <v>3256</v>
      </c>
      <c r="L20" s="28">
        <f>K20/K29</f>
        <v>0.0366571721288405</v>
      </c>
      <c r="M20" s="37" t="s">
        <v>27</v>
      </c>
      <c r="N20" s="27">
        <v>1000</v>
      </c>
      <c r="O20" s="15">
        <f t="shared" si="0"/>
        <v>0.013133873573332983</v>
      </c>
    </row>
    <row r="21" spans="1:15" ht="12.75">
      <c r="A21" s="18"/>
      <c r="B21" s="16"/>
      <c r="C21" s="19"/>
      <c r="D21" s="16"/>
      <c r="E21" s="16"/>
      <c r="F21" s="16"/>
      <c r="G21" s="16"/>
      <c r="H21" s="16"/>
      <c r="I21" s="13"/>
      <c r="J21" s="51"/>
      <c r="K21" s="14"/>
      <c r="L21" s="15"/>
      <c r="M21" s="42" t="s">
        <v>28</v>
      </c>
      <c r="N21" s="21">
        <v>1645</v>
      </c>
      <c r="O21" s="15">
        <f t="shared" si="0"/>
        <v>0.021605222028132757</v>
      </c>
    </row>
    <row r="22" spans="1:15" ht="12">
      <c r="A22" s="18"/>
      <c r="B22" s="16"/>
      <c r="C22" s="19"/>
      <c r="D22" s="16"/>
      <c r="E22" s="16"/>
      <c r="F22" s="16"/>
      <c r="G22" s="16"/>
      <c r="H22" s="16"/>
      <c r="I22" s="20"/>
      <c r="J22" s="51"/>
      <c r="K22" s="21"/>
      <c r="L22" s="22"/>
      <c r="M22" s="39" t="s">
        <v>16</v>
      </c>
      <c r="N22" s="23">
        <f>SUM(N20:N21)</f>
        <v>2645</v>
      </c>
      <c r="O22" s="7">
        <f>N22/N29</f>
        <v>0.03473909560146574</v>
      </c>
    </row>
    <row r="23" spans="1:15" ht="12.75">
      <c r="A23" s="18"/>
      <c r="B23" s="16"/>
      <c r="C23" s="19"/>
      <c r="D23" s="16"/>
      <c r="E23" s="16"/>
      <c r="F23" s="16"/>
      <c r="G23" s="16"/>
      <c r="H23" s="16"/>
      <c r="I23" s="26" t="s">
        <v>29</v>
      </c>
      <c r="J23" s="51"/>
      <c r="K23" s="27">
        <v>3247</v>
      </c>
      <c r="L23" s="28">
        <f>K23/K29</f>
        <v>0.03655584702160476</v>
      </c>
      <c r="M23" s="43" t="s">
        <v>30</v>
      </c>
      <c r="N23" s="10">
        <v>2661</v>
      </c>
      <c r="O23" s="12">
        <f>N23/N29</f>
        <v>0.03494923757863907</v>
      </c>
    </row>
    <row r="24" spans="1:15" ht="12">
      <c r="A24" s="18"/>
      <c r="B24" s="16"/>
      <c r="C24" s="19"/>
      <c r="D24" s="16"/>
      <c r="E24" s="16"/>
      <c r="F24" s="16"/>
      <c r="G24" s="16"/>
      <c r="H24" s="16"/>
      <c r="I24" s="20"/>
      <c r="J24" s="51"/>
      <c r="K24" s="21"/>
      <c r="L24" s="22"/>
      <c r="M24" s="39" t="s">
        <v>16</v>
      </c>
      <c r="N24" s="6">
        <f>N23</f>
        <v>2661</v>
      </c>
      <c r="O24" s="7">
        <f>N24/N29</f>
        <v>0.03494923757863907</v>
      </c>
    </row>
    <row r="25" spans="1:15" ht="12">
      <c r="A25" s="18"/>
      <c r="B25" s="16"/>
      <c r="C25" s="19"/>
      <c r="D25" s="16"/>
      <c r="E25" s="16"/>
      <c r="F25" s="16"/>
      <c r="G25" s="16"/>
      <c r="H25" s="16"/>
      <c r="I25" s="13" t="s">
        <v>31</v>
      </c>
      <c r="J25" s="51"/>
      <c r="K25" s="14">
        <v>983</v>
      </c>
      <c r="L25" s="15">
        <f>K25/K29</f>
        <v>0.011066953379192326</v>
      </c>
      <c r="M25" s="25" t="s">
        <v>32</v>
      </c>
      <c r="N25" s="10">
        <v>751</v>
      </c>
      <c r="O25" s="12">
        <f>N25/$N$29</f>
        <v>0.00986353905357307</v>
      </c>
    </row>
    <row r="26" spans="1:15" ht="12">
      <c r="A26" s="18"/>
      <c r="B26" s="16"/>
      <c r="C26" s="19"/>
      <c r="D26" s="16"/>
      <c r="E26" s="16"/>
      <c r="F26" s="16"/>
      <c r="G26" s="16"/>
      <c r="H26" s="16"/>
      <c r="I26" s="20"/>
      <c r="J26" s="51"/>
      <c r="K26" s="21"/>
      <c r="L26" s="22"/>
      <c r="M26" s="39" t="s">
        <v>16</v>
      </c>
      <c r="N26" s="6">
        <f>N25</f>
        <v>751</v>
      </c>
      <c r="O26" s="7">
        <f>N26/$N$29</f>
        <v>0.00986353905357307</v>
      </c>
    </row>
    <row r="27" spans="1:15" ht="12.75">
      <c r="A27" s="18"/>
      <c r="B27" s="16"/>
      <c r="C27" s="19"/>
      <c r="D27" s="16"/>
      <c r="E27" s="16"/>
      <c r="F27" s="16"/>
      <c r="G27" s="16"/>
      <c r="H27" s="16"/>
      <c r="I27" s="40" t="s">
        <v>33</v>
      </c>
      <c r="J27" s="51"/>
      <c r="K27" s="14">
        <v>586</v>
      </c>
      <c r="L27" s="15">
        <f>K27/K29</f>
        <v>0.006597390315571417</v>
      </c>
      <c r="M27" s="43" t="s">
        <v>34</v>
      </c>
      <c r="N27" s="21">
        <v>423</v>
      </c>
      <c r="O27" s="22">
        <f>N27/$N$29</f>
        <v>0.0055556285215198516</v>
      </c>
    </row>
    <row r="28" spans="1:15" ht="12">
      <c r="A28" s="18"/>
      <c r="B28" s="16"/>
      <c r="C28" s="19"/>
      <c r="D28" s="16"/>
      <c r="E28" s="16"/>
      <c r="F28" s="16"/>
      <c r="G28" s="16"/>
      <c r="H28" s="16"/>
      <c r="I28" s="35"/>
      <c r="J28" s="52"/>
      <c r="K28" s="21"/>
      <c r="L28" s="22"/>
      <c r="M28" s="39" t="s">
        <v>16</v>
      </c>
      <c r="N28" s="23">
        <f>N27</f>
        <v>423</v>
      </c>
      <c r="O28" s="24">
        <f>N28/$N$29</f>
        <v>0.0055556285215198516</v>
      </c>
    </row>
    <row r="29" spans="1:22" s="2" customFormat="1" ht="12">
      <c r="A29" s="31"/>
      <c r="B29" s="32"/>
      <c r="C29" s="33"/>
      <c r="D29" s="32"/>
      <c r="E29" s="32"/>
      <c r="F29" s="32"/>
      <c r="G29" s="32"/>
      <c r="H29" s="32"/>
      <c r="I29" s="48" t="s">
        <v>37</v>
      </c>
      <c r="J29" s="49"/>
      <c r="K29" s="23">
        <f>SUM(K5:K28)</f>
        <v>88823</v>
      </c>
      <c r="L29" s="24"/>
      <c r="M29" s="9" t="s">
        <v>35</v>
      </c>
      <c r="N29" s="23">
        <f>SUM(N10+N15+N19+N22+N24+N26+N28)</f>
        <v>76139</v>
      </c>
      <c r="O29" s="24"/>
      <c r="P29" s="5"/>
      <c r="Q29" s="5"/>
      <c r="R29" s="4"/>
      <c r="S29" s="5"/>
      <c r="T29" s="4"/>
      <c r="U29" s="5"/>
      <c r="V29" s="4"/>
    </row>
    <row r="33" spans="1:9" ht="15.75">
      <c r="A33" s="44" t="s">
        <v>38</v>
      </c>
      <c r="B33" s="44"/>
      <c r="C33" s="44"/>
      <c r="D33" s="44"/>
      <c r="E33" s="44"/>
      <c r="F33" s="44"/>
      <c r="G33" s="44"/>
      <c r="H33" s="44"/>
      <c r="I33" s="44"/>
    </row>
  </sheetData>
  <sheetProtection/>
  <mergeCells count="10">
    <mergeCell ref="A33:I33"/>
    <mergeCell ref="U4:V4"/>
    <mergeCell ref="S4:T4"/>
    <mergeCell ref="Q4:R4"/>
    <mergeCell ref="N4:O4"/>
    <mergeCell ref="I29:J29"/>
    <mergeCell ref="J5:J28"/>
    <mergeCell ref="K4:L4"/>
    <mergeCell ref="E4:F4"/>
    <mergeCell ref="G4:H4"/>
  </mergeCell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landscape" paperSize="9" scale="75" r:id="rId1"/>
  <headerFooter alignWithMargins="0">
    <oddHeader>&amp;LElezioni provinciali 15-16 maggio 2011. Voti_lista_Presidente_VERCELLI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Xp Professional Sp2b Italiano</cp:lastModifiedBy>
  <cp:lastPrinted>2011-05-19T07:12:50Z</cp:lastPrinted>
  <dcterms:created xsi:type="dcterms:W3CDTF">2009-06-18T08:20:53Z</dcterms:created>
  <dcterms:modified xsi:type="dcterms:W3CDTF">2011-05-19T08:13:24Z</dcterms:modified>
  <cp:category/>
  <cp:version/>
  <cp:contentType/>
  <cp:contentStatus/>
</cp:coreProperties>
</file>