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7"/>
  </bookViews>
  <sheets>
    <sheet name="AL" sheetId="1" r:id="rId1"/>
    <sheet name="AT" sheetId="2" r:id="rId2"/>
    <sheet name="BI" sheetId="3" r:id="rId3"/>
    <sheet name="CN" sheetId="4" r:id="rId4"/>
    <sheet name="NO" sheetId="5" r:id="rId5"/>
    <sheet name="TO" sheetId="6" r:id="rId6"/>
    <sheet name="VCO" sheetId="7" r:id="rId7"/>
    <sheet name="VC" sheetId="8" r:id="rId8"/>
  </sheets>
  <definedNames>
    <definedName name="_xlnm.Print_Titles" localSheetId="3">'CN'!$3:$3</definedName>
    <definedName name="_xlnm.Print_Titles" localSheetId="5">'TO'!$4:$4</definedName>
  </definedNames>
  <calcPr fullCalcOnLoad="1"/>
</workbook>
</file>

<file path=xl/sharedStrings.xml><?xml version="1.0" encoding="utf-8"?>
<sst xmlns="http://schemas.openxmlformats.org/spreadsheetml/2006/main" count="366" uniqueCount="219">
  <si>
    <t>COMUNE</t>
  </si>
  <si>
    <t>CANDIDATO SINDACO</t>
  </si>
  <si>
    <t>VOTI</t>
  </si>
  <si>
    <t>ELETTO</t>
  </si>
  <si>
    <t>SEGGI</t>
  </si>
  <si>
    <t>TOTALE VOTI</t>
  </si>
  <si>
    <t>LISTA/CONTRASSEGNO</t>
  </si>
  <si>
    <t>* Comuni che vanno al voto per cause diverse dalla scadenza naturale</t>
  </si>
  <si>
    <t>MALVICINO</t>
  </si>
  <si>
    <t>MOLINO DEI TORTI</t>
  </si>
  <si>
    <t>MONASTERO BORMIDA</t>
  </si>
  <si>
    <t>MONTIGLIO MONFERRATO</t>
  </si>
  <si>
    <t>FEISOGLIO</t>
  </si>
  <si>
    <t>MIASINO</t>
  </si>
  <si>
    <t>RIVAROLO CANAVESE</t>
  </si>
  <si>
    <t>ROURE</t>
  </si>
  <si>
    <t>SCARMAGNO</t>
  </si>
  <si>
    <t>BALOCCO</t>
  </si>
  <si>
    <t>(Elez. Prec. 25/05/03)</t>
  </si>
  <si>
    <t>MONTALDO BORMIDA*</t>
  </si>
  <si>
    <t>(Elez. Prec. 03/04/05)</t>
  </si>
  <si>
    <t>COSSANO BELBO*</t>
  </si>
  <si>
    <t>(Elez. Prec. 12/06/04)</t>
  </si>
  <si>
    <t>ACCEGLIO*</t>
  </si>
  <si>
    <t>(Elez. Prec.12/06/04)</t>
  </si>
  <si>
    <t>RIMELLA*</t>
  </si>
  <si>
    <t>PEROSA CANAVESE*</t>
  </si>
  <si>
    <t>CALASCA CASTIGLIONE*</t>
  </si>
  <si>
    <t>GIGNESE*</t>
  </si>
  <si>
    <t>(Elez. Prec.13/06/04)</t>
  </si>
  <si>
    <t>CARESANA*</t>
  </si>
  <si>
    <t>BIBIANA*</t>
  </si>
  <si>
    <t>(Elez. Prec. 13/06/04)</t>
  </si>
  <si>
    <t>CHIALAMBERTO*</t>
  </si>
  <si>
    <t>LAURIANO</t>
  </si>
  <si>
    <t>BORGOMASINO*</t>
  </si>
  <si>
    <t>MEZZANA MORTIGLIENGO</t>
  </si>
  <si>
    <t>TERNENGO</t>
  </si>
  <si>
    <t>VERNANTE</t>
  </si>
  <si>
    <t>VILLANOVA MONDOVI'</t>
  </si>
  <si>
    <t>VILLADOSSOLA*</t>
  </si>
  <si>
    <t>SAN GERMANO V.SE</t>
  </si>
  <si>
    <t>AMENO*</t>
  </si>
  <si>
    <t>ALTO*</t>
  </si>
  <si>
    <t>Mazzarello Mario</t>
  </si>
  <si>
    <t>Fioravanti Tiziana</t>
  </si>
  <si>
    <t>Pettazzi Lino</t>
  </si>
  <si>
    <t>Vergano Enrico Camillo</t>
  </si>
  <si>
    <t>Morbelli Pier Luigi</t>
  </si>
  <si>
    <t>Rifondazione Comunista</t>
  </si>
  <si>
    <t>Cavallero in Curti Carla</t>
  </si>
  <si>
    <t>Meardi Candido Barnardo Carlo</t>
  </si>
  <si>
    <t>Fantato in Soldini Anna</t>
  </si>
  <si>
    <t>Rinaldi Giuseppe Alberto</t>
  </si>
  <si>
    <t>L.C. - Tre spighe di grano</t>
  </si>
  <si>
    <t>L.C. - Grappolo d'uva</t>
  </si>
  <si>
    <t>L.C. - Fubine insieme</t>
  </si>
  <si>
    <t>L.C. - Fubine nel cuore</t>
  </si>
  <si>
    <t>L.C. - Spiga di grano</t>
  </si>
  <si>
    <t>L.C. - Insieme per Molino</t>
  </si>
  <si>
    <t>L.C. - Concentrazione democratica</t>
  </si>
  <si>
    <t>L.C. - Progresso Montaldese-Autonomia</t>
  </si>
  <si>
    <t>Vercelli Francesco</t>
  </si>
  <si>
    <t>Part. Pensionati</t>
  </si>
  <si>
    <t>Negro Piercarlo</t>
  </si>
  <si>
    <t>L.C. - Uniti per migliorare</t>
  </si>
  <si>
    <t>Razzano Salvino</t>
  </si>
  <si>
    <t>L.C. - Tre torri bianche</t>
  </si>
  <si>
    <t>Gallaretto Luigi</t>
  </si>
  <si>
    <t>L.C. - Uniti per monastero</t>
  </si>
  <si>
    <t>Bono Marco</t>
  </si>
  <si>
    <t>Lista del grillo parlante</t>
  </si>
  <si>
    <t>Serafia Alfio</t>
  </si>
  <si>
    <t>L.C. - Mezzana Futura</t>
  </si>
  <si>
    <t>Macchetto Danilo</t>
  </si>
  <si>
    <t>L.C. - Per Mezzana</t>
  </si>
  <si>
    <t>Piola Edda</t>
  </si>
  <si>
    <t>L.C. - Mezzana cambia nella legalità</t>
  </si>
  <si>
    <t>Vettoretto Francesco</t>
  </si>
  <si>
    <t>L.C. - Verso il futuro</t>
  </si>
  <si>
    <t>Delsignore Maurizio</t>
  </si>
  <si>
    <t>La Destra- Fiamma Tricolore</t>
  </si>
  <si>
    <t>Vaccari Vera</t>
  </si>
  <si>
    <t>Benvegnù Riccardo</t>
  </si>
  <si>
    <t>L.C. - Uniti per Acceglio</t>
  </si>
  <si>
    <t>Sicca Renato</t>
  </si>
  <si>
    <t>L.C. - Tradizione e rinnovamento</t>
  </si>
  <si>
    <t>Andreatta Rodolfo</t>
  </si>
  <si>
    <t>L.C. - Alto c'è</t>
  </si>
  <si>
    <t>Casagrande Fabrizio Walter</t>
  </si>
  <si>
    <t>Noè Mauro</t>
  </si>
  <si>
    <t>L.C. - Stretta di mano con ramoscello d'ulivo</t>
  </si>
  <si>
    <t>Fenoglio Gianpaolo</t>
  </si>
  <si>
    <t>L.C. - Feisoglio</t>
  </si>
  <si>
    <t>Bocco Dario</t>
  </si>
  <si>
    <t>Sobrero Maurilio</t>
  </si>
  <si>
    <t>L.C. - Feisoglio gente di Langa</t>
  </si>
  <si>
    <t>L.C. - Feisoglio per Feisoglio</t>
  </si>
  <si>
    <t>Papalia Domenico</t>
  </si>
  <si>
    <t>L.C. - Insieme per continuare</t>
  </si>
  <si>
    <t>Marro Roberto</t>
  </si>
  <si>
    <t>L.C. - Per Vernante</t>
  </si>
  <si>
    <t>Macario Fausto</t>
  </si>
  <si>
    <t>L.C. - Vernante attiva</t>
  </si>
  <si>
    <t>Boasso Giuseppe</t>
  </si>
  <si>
    <t>L.C. - Vivi il tuo paese</t>
  </si>
  <si>
    <t>Calvo Roberto</t>
  </si>
  <si>
    <t>L.C. - Nuovi orizzonti</t>
  </si>
  <si>
    <t>Gerardi Micaela in Tarditi</t>
  </si>
  <si>
    <t>L.C. - Voi con noi per Ameno</t>
  </si>
  <si>
    <t>Griromini Ugo</t>
  </si>
  <si>
    <t>L.C. - Per Ameno tradizione e futuro</t>
  </si>
  <si>
    <t>Isola Giorgio</t>
  </si>
  <si>
    <t>DC - Democrazia Cristiana</t>
  </si>
  <si>
    <t>Silvetti Dario</t>
  </si>
  <si>
    <t>L.C. - A servizio della comunità</t>
  </si>
  <si>
    <t>Giovine Carlo</t>
  </si>
  <si>
    <t>Marangon Renato</t>
  </si>
  <si>
    <t>Pedruzzi Piermario</t>
  </si>
  <si>
    <t>L.C. - Noi per Balocco</t>
  </si>
  <si>
    <t>Bistolfi Roberto</t>
  </si>
  <si>
    <t>L.C. - Insieme per Balocco</t>
  </si>
  <si>
    <t>Volpato Alessandro</t>
  </si>
  <si>
    <t>L.C. - Giovani Futuro Tradizioni</t>
  </si>
  <si>
    <t>Cincotti Fiorenzo</t>
  </si>
  <si>
    <t>Lista del Grillo Parlante</t>
  </si>
  <si>
    <t>Cavagliano Sergio</t>
  </si>
  <si>
    <t>L.C. - Esperienza e rinnovamento</t>
  </si>
  <si>
    <t>Bertolone Giovanni</t>
  </si>
  <si>
    <t>L.C. - Insieme per il rinnovo</t>
  </si>
  <si>
    <t>Tressoldi Giovanni</t>
  </si>
  <si>
    <t>L.C. - Rilanciamo Caresana</t>
  </si>
  <si>
    <t>Bignoli Italo</t>
  </si>
  <si>
    <t>L.C. - Insieme per Rimella</t>
  </si>
  <si>
    <t>Vasina Piergiorgio</t>
  </si>
  <si>
    <t>L.C. - Lavoriamo insieme</t>
  </si>
  <si>
    <t>Curcio Antonio</t>
  </si>
  <si>
    <t>Fiamma Tricolore</t>
  </si>
  <si>
    <t>Paggi Orazio</t>
  </si>
  <si>
    <t>L.C. - Onestà e impegno</t>
  </si>
  <si>
    <t>Salute Francesco</t>
  </si>
  <si>
    <t>L.C. - Insieme per S. Germano</t>
  </si>
  <si>
    <t>Zametti Bruno</t>
  </si>
  <si>
    <t>L.C. - Rinascita della montagna</t>
  </si>
  <si>
    <t>Bonato Lorena in Lometti</t>
  </si>
  <si>
    <t>L.C. - Calasca Castiglione</t>
  </si>
  <si>
    <t>Pretta Emilio</t>
  </si>
  <si>
    <t>L.C. - Uniti si migliora</t>
  </si>
  <si>
    <t>D'Onofrio Giuseppe</t>
  </si>
  <si>
    <t>L.C. - Vita in comune</t>
  </si>
  <si>
    <t>Verbena Loredana</t>
  </si>
  <si>
    <t>L.C. - Impegno comune</t>
  </si>
  <si>
    <t>Bortolucci Marzio</t>
  </si>
  <si>
    <t>Partito democratico</t>
  </si>
  <si>
    <t>Viroletti Roberto</t>
  </si>
  <si>
    <t>L.C. - Con Villa</t>
  </si>
  <si>
    <t>Serra Roberto</t>
  </si>
  <si>
    <t>L.C. - Impegno e trasparenza per Villa</t>
  </si>
  <si>
    <t>Marian Emmanuel detto Manolo</t>
  </si>
  <si>
    <t>L.C. - Gli amici di Villa</t>
  </si>
  <si>
    <t>Fortin Daniele</t>
  </si>
  <si>
    <t>L.C. - Cambiamo Villa</t>
  </si>
  <si>
    <t>Bricco Elda</t>
  </si>
  <si>
    <t>L.C. - Con Elda Bricco per Bibiana</t>
  </si>
  <si>
    <t>L.C. - Insieme per Bibiana</t>
  </si>
  <si>
    <t>Ripamonti Valter</t>
  </si>
  <si>
    <t>Curti Claudio</t>
  </si>
  <si>
    <t>L.C. - Rinnovamento Bibiana</t>
  </si>
  <si>
    <t>Roberto Luisella Chiara</t>
  </si>
  <si>
    <t>L.C. - Vivere Bibiana</t>
  </si>
  <si>
    <t>Bellardi Gianfranco</t>
  </si>
  <si>
    <t>L.C. - Borgomasino per tutti</t>
  </si>
  <si>
    <t>Peretti Roberto</t>
  </si>
  <si>
    <t>L.C. - Fiore e Castello</t>
  </si>
  <si>
    <t>Bartali Bertolone Arturo</t>
  </si>
  <si>
    <t>L.C. - Borgomasinese</t>
  </si>
  <si>
    <t>Solazzo Fabrizio</t>
  </si>
  <si>
    <t>L.C. - Pensionati liberi</t>
  </si>
  <si>
    <t>Catizone Giuseppe</t>
  </si>
  <si>
    <t>L.C. - Borgomasino per la libertà</t>
  </si>
  <si>
    <t>Dro' Giuseppe Matteo</t>
  </si>
  <si>
    <t>L.C. - Uniti per il paese Cialambert</t>
  </si>
  <si>
    <t>Bagetto Domenico</t>
  </si>
  <si>
    <t>L.C. - Uniti per Chialamberto</t>
  </si>
  <si>
    <t>Casa Matilde</t>
  </si>
  <si>
    <t>L.C. - Per Lauriano e Piazzo</t>
  </si>
  <si>
    <t>Dutto Renato</t>
  </si>
  <si>
    <t>L.C. - Nuova realtà Lauriano e Piazzo</t>
  </si>
  <si>
    <t>Borgia Michele</t>
  </si>
  <si>
    <t>L.C. - Uniti per la rinascita</t>
  </si>
  <si>
    <t>Federico Pasquale</t>
  </si>
  <si>
    <t>L.C. - Perosa per il futuro</t>
  </si>
  <si>
    <t>Avato Anna Maria</t>
  </si>
  <si>
    <t>L.C. - Donne per i pensionati</t>
  </si>
  <si>
    <t>Farina Marco</t>
  </si>
  <si>
    <t>L.C. - Perosa Orizzonti</t>
  </si>
  <si>
    <t>Bertot Fabrizio</t>
  </si>
  <si>
    <t>L.C. - Riparolium Bertot</t>
  </si>
  <si>
    <t>Besso-Marcheis Antonio</t>
  </si>
  <si>
    <t>L.C. - Besso Marcheis</t>
  </si>
  <si>
    <t>Tron Rino</t>
  </si>
  <si>
    <t>L.C. - Noi per Roure</t>
  </si>
  <si>
    <t>Bouc Carlo</t>
  </si>
  <si>
    <t>L.C. - Per un Roure nuovo</t>
  </si>
  <si>
    <t>Negro Ivo</t>
  </si>
  <si>
    <t>Lega Nord</t>
  </si>
  <si>
    <t>Palaferri Galgano</t>
  </si>
  <si>
    <t>L.C. - Roure per la libertà</t>
  </si>
  <si>
    <t>Bot Sartor Pier Luigi</t>
  </si>
  <si>
    <t>L.C. - Insieme per il futuro</t>
  </si>
  <si>
    <t>Puppato Paolo</t>
  </si>
  <si>
    <t>L.C. - Scarmagno da vivere</t>
  </si>
  <si>
    <t>Alessio Paola in Anetrini</t>
  </si>
  <si>
    <t>L.C. - Scarmagno futura</t>
  </si>
  <si>
    <t>Zanotto Maurizio</t>
  </si>
  <si>
    <t>L.C. - Lista di Zanotto sindaco</t>
  </si>
  <si>
    <t>FRANCAVILLA BISIO</t>
  </si>
  <si>
    <t>FUBINE</t>
  </si>
  <si>
    <t>% VOTANTI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</si>
</sst>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%"/>
    <numFmt numFmtId="171" formatCode="0.000"/>
  </numFmts>
  <fonts count="6">
    <font>
      <sz val="10"/>
      <name val="Arial"/>
      <family val="0"/>
    </font>
    <font>
      <b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9"/>
      <name val="Tahoma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10" fontId="2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10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10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5" fillId="0" borderId="5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4" fillId="0" borderId="9" xfId="0" applyFont="1" applyFill="1" applyBorder="1" applyAlignment="1">
      <alignment/>
    </xf>
    <xf numFmtId="0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2" fillId="0" borderId="3" xfId="0" applyFont="1" applyFill="1" applyBorder="1" applyAlignment="1">
      <alignment/>
    </xf>
    <xf numFmtId="10" fontId="2" fillId="0" borderId="4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/>
    </xf>
    <xf numFmtId="10" fontId="2" fillId="0" borderId="1" xfId="0" applyNumberFormat="1" applyFont="1" applyFill="1" applyBorder="1" applyAlignment="1">
      <alignment/>
    </xf>
    <xf numFmtId="10" fontId="2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10" fontId="2" fillId="0" borderId="3" xfId="0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3" fontId="2" fillId="0" borderId="6" xfId="0" applyNumberFormat="1" applyFont="1" applyBorder="1" applyAlignment="1">
      <alignment/>
    </xf>
    <xf numFmtId="0" fontId="3" fillId="0" borderId="6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4" fillId="0" borderId="3" xfId="0" applyFont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13" xfId="0" applyFont="1" applyBorder="1" applyAlignment="1">
      <alignment/>
    </xf>
    <xf numFmtId="3" fontId="2" fillId="0" borderId="7" xfId="0" applyNumberFormat="1" applyFont="1" applyBorder="1" applyAlignment="1">
      <alignment/>
    </xf>
    <xf numFmtId="10" fontId="2" fillId="0" borderId="7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0" fontId="2" fillId="0" borderId="4" xfId="0" applyNumberFormat="1" applyFont="1" applyBorder="1" applyAlignment="1">
      <alignment/>
    </xf>
    <xf numFmtId="0" fontId="2" fillId="0" borderId="6" xfId="0" applyFont="1" applyFill="1" applyBorder="1" applyAlignment="1">
      <alignment/>
    </xf>
    <xf numFmtId="170" fontId="2" fillId="0" borderId="6" xfId="0" applyNumberFormat="1" applyFont="1" applyBorder="1" applyAlignment="1">
      <alignment/>
    </xf>
    <xf numFmtId="170" fontId="2" fillId="0" borderId="3" xfId="0" applyNumberFormat="1" applyFont="1" applyBorder="1" applyAlignment="1">
      <alignment/>
    </xf>
    <xf numFmtId="170" fontId="2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0" fontId="2" fillId="0" borderId="6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3" xfId="0" applyFont="1" applyFill="1" applyBorder="1" applyAlignment="1">
      <alignment/>
    </xf>
    <xf numFmtId="0" fontId="5" fillId="0" borderId="3" xfId="0" applyFont="1" applyBorder="1" applyAlignment="1">
      <alignment/>
    </xf>
    <xf numFmtId="0" fontId="5" fillId="0" borderId="6" xfId="0" applyFont="1" applyBorder="1" applyAlignment="1">
      <alignment/>
    </xf>
    <xf numFmtId="0" fontId="1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/>
    </xf>
    <xf numFmtId="10" fontId="3" fillId="0" borderId="2" xfId="0" applyNumberFormat="1" applyFont="1" applyBorder="1" applyAlignment="1">
      <alignment/>
    </xf>
    <xf numFmtId="10" fontId="2" fillId="0" borderId="1" xfId="0" applyNumberFormat="1" applyFont="1" applyBorder="1" applyAlignment="1">
      <alignment horizontal="right"/>
    </xf>
    <xf numFmtId="10" fontId="2" fillId="0" borderId="4" xfId="0" applyNumberFormat="1" applyFont="1" applyBorder="1" applyAlignment="1">
      <alignment horizontal="right"/>
    </xf>
    <xf numFmtId="10" fontId="3" fillId="0" borderId="2" xfId="0" applyNumberFormat="1" applyFont="1" applyBorder="1" applyAlignment="1">
      <alignment horizontal="right"/>
    </xf>
    <xf numFmtId="10" fontId="2" fillId="0" borderId="6" xfId="0" applyNumberFormat="1" applyFont="1" applyBorder="1" applyAlignment="1">
      <alignment/>
    </xf>
    <xf numFmtId="10" fontId="2" fillId="0" borderId="3" xfId="0" applyNumberFormat="1" applyFont="1" applyBorder="1" applyAlignment="1">
      <alignment/>
    </xf>
    <xf numFmtId="10" fontId="2" fillId="0" borderId="4" xfId="0" applyNumberFormat="1" applyFont="1" applyBorder="1" applyAlignment="1">
      <alignment/>
    </xf>
    <xf numFmtId="10" fontId="3" fillId="0" borderId="2" xfId="0" applyNumberFormat="1" applyFont="1" applyBorder="1" applyAlignment="1">
      <alignment/>
    </xf>
    <xf numFmtId="10" fontId="3" fillId="0" borderId="15" xfId="0" applyNumberFormat="1" applyFont="1" applyBorder="1" applyAlignment="1">
      <alignment/>
    </xf>
    <xf numFmtId="0" fontId="3" fillId="0" borderId="2" xfId="0" applyFont="1" applyBorder="1" applyAlignment="1">
      <alignment horizontal="right"/>
    </xf>
    <xf numFmtId="10" fontId="5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 horizontal="right"/>
    </xf>
    <xf numFmtId="10" fontId="5" fillId="0" borderId="3" xfId="0" applyNumberFormat="1" applyFont="1" applyBorder="1" applyAlignment="1">
      <alignment/>
    </xf>
    <xf numFmtId="0" fontId="5" fillId="0" borderId="3" xfId="0" applyFont="1" applyBorder="1" applyAlignment="1">
      <alignment horizontal="right"/>
    </xf>
    <xf numFmtId="0" fontId="5" fillId="0" borderId="0" xfId="0" applyFont="1" applyBorder="1" applyAlignment="1">
      <alignment/>
    </xf>
    <xf numFmtId="3" fontId="5" fillId="0" borderId="4" xfId="0" applyNumberFormat="1" applyFont="1" applyBorder="1" applyAlignment="1">
      <alignment horizontal="right"/>
    </xf>
    <xf numFmtId="10" fontId="5" fillId="0" borderId="4" xfId="0" applyNumberFormat="1" applyFont="1" applyBorder="1" applyAlignment="1">
      <alignment/>
    </xf>
    <xf numFmtId="0" fontId="5" fillId="0" borderId="4" xfId="0" applyFont="1" applyBorder="1" applyAlignment="1">
      <alignment horizontal="right"/>
    </xf>
    <xf numFmtId="0" fontId="5" fillId="0" borderId="2" xfId="0" applyFont="1" applyBorder="1" applyAlignment="1">
      <alignment/>
    </xf>
    <xf numFmtId="10" fontId="5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10" fontId="1" fillId="0" borderId="2" xfId="0" applyNumberFormat="1" applyFont="1" applyBorder="1" applyAlignment="1">
      <alignment/>
    </xf>
    <xf numFmtId="10" fontId="5" fillId="0" borderId="6" xfId="0" applyNumberFormat="1" applyFont="1" applyBorder="1" applyAlignment="1">
      <alignment/>
    </xf>
    <xf numFmtId="3" fontId="5" fillId="0" borderId="6" xfId="0" applyNumberFormat="1" applyFont="1" applyBorder="1" applyAlignment="1">
      <alignment horizontal="right"/>
    </xf>
    <xf numFmtId="10" fontId="5" fillId="0" borderId="6" xfId="0" applyNumberFormat="1" applyFont="1" applyBorder="1" applyAlignment="1">
      <alignment/>
    </xf>
    <xf numFmtId="0" fontId="5" fillId="0" borderId="6" xfId="0" applyFont="1" applyBorder="1" applyAlignment="1">
      <alignment horizontal="right"/>
    </xf>
    <xf numFmtId="3" fontId="5" fillId="0" borderId="4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3" fontId="5" fillId="0" borderId="6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10" fontId="5" fillId="0" borderId="4" xfId="0" applyNumberFormat="1" applyFont="1" applyBorder="1" applyAlignment="1">
      <alignment/>
    </xf>
    <xf numFmtId="10" fontId="1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0" fontId="2" fillId="0" borderId="3" xfId="0" applyNumberFormat="1" applyFont="1" applyBorder="1" applyAlignment="1">
      <alignment horizontal="right"/>
    </xf>
    <xf numFmtId="10" fontId="2" fillId="0" borderId="6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1"/>
  <sheetViews>
    <sheetView workbookViewId="0" topLeftCell="A1">
      <selection activeCell="D22" sqref="D22"/>
    </sheetView>
  </sheetViews>
  <sheetFormatPr defaultColWidth="9.140625" defaultRowHeight="12.75"/>
  <cols>
    <col min="1" max="1" width="24.7109375" style="5" customWidth="1"/>
    <col min="2" max="2" width="8.57421875" style="26" bestFit="1" customWidth="1"/>
    <col min="3" max="3" width="27.421875" style="5" customWidth="1"/>
    <col min="4" max="4" width="36.8515625" style="5" customWidth="1"/>
    <col min="5" max="5" width="6.8515625" style="25" customWidth="1"/>
    <col min="6" max="6" width="10.7109375" style="27" customWidth="1"/>
    <col min="7" max="7" width="8.140625" style="33" bestFit="1" customWidth="1"/>
    <col min="8" max="8" width="6.8515625" style="5" bestFit="1" customWidth="1"/>
    <col min="9" max="16384" width="9.140625" style="5" customWidth="1"/>
  </cols>
  <sheetData>
    <row r="4" spans="1:8" s="50" customFormat="1" ht="22.5" customHeight="1">
      <c r="A4" s="39" t="s">
        <v>0</v>
      </c>
      <c r="B4" s="90" t="s">
        <v>218</v>
      </c>
      <c r="C4" s="39" t="s">
        <v>1</v>
      </c>
      <c r="D4" s="39" t="s">
        <v>6</v>
      </c>
      <c r="E4" s="91" t="s">
        <v>2</v>
      </c>
      <c r="F4" s="91"/>
      <c r="G4" s="39" t="s">
        <v>3</v>
      </c>
      <c r="H4" s="49" t="s">
        <v>4</v>
      </c>
    </row>
    <row r="5" spans="1:9" ht="18" customHeight="1">
      <c r="A5" s="12" t="s">
        <v>216</v>
      </c>
      <c r="B5" s="14">
        <v>0.8455</v>
      </c>
      <c r="C5" s="1" t="s">
        <v>44</v>
      </c>
      <c r="D5" s="1" t="s">
        <v>54</v>
      </c>
      <c r="E5" s="2">
        <v>196</v>
      </c>
      <c r="F5" s="94">
        <f>E5/$E$7</f>
        <v>0.5254691689008043</v>
      </c>
      <c r="G5" s="59" t="s">
        <v>3</v>
      </c>
      <c r="H5" s="55">
        <v>8</v>
      </c>
      <c r="I5" s="4"/>
    </row>
    <row r="6" spans="1:9" ht="18" customHeight="1">
      <c r="A6" s="63" t="s">
        <v>18</v>
      </c>
      <c r="B6" s="14"/>
      <c r="C6" s="15" t="s">
        <v>45</v>
      </c>
      <c r="D6" s="15" t="s">
        <v>55</v>
      </c>
      <c r="E6" s="16">
        <v>177</v>
      </c>
      <c r="F6" s="95">
        <f>E6/$E$7</f>
        <v>0.4745308310991957</v>
      </c>
      <c r="G6" s="17"/>
      <c r="H6" s="18">
        <v>4</v>
      </c>
      <c r="I6" s="4"/>
    </row>
    <row r="7" spans="1:8" ht="18" customHeight="1" thickBot="1">
      <c r="A7" s="6"/>
      <c r="B7" s="8"/>
      <c r="C7" s="9"/>
      <c r="D7" s="11" t="s">
        <v>5</v>
      </c>
      <c r="E7" s="92">
        <f>SUM(E5:E6)</f>
        <v>373</v>
      </c>
      <c r="F7" s="96">
        <f>SUM(F5:F6)</f>
        <v>1</v>
      </c>
      <c r="G7" s="69"/>
      <c r="H7" s="56">
        <f>SUM(H5:H6)</f>
        <v>12</v>
      </c>
    </row>
    <row r="8" spans="1:9" ht="18" customHeight="1">
      <c r="A8" s="12" t="s">
        <v>217</v>
      </c>
      <c r="B8" s="14">
        <v>0.7873</v>
      </c>
      <c r="C8" s="12" t="s">
        <v>46</v>
      </c>
      <c r="D8" s="20" t="s">
        <v>56</v>
      </c>
      <c r="E8" s="60">
        <v>566</v>
      </c>
      <c r="F8" s="97">
        <f>E8/$E$11</f>
        <v>0.5164233576642335</v>
      </c>
      <c r="G8" s="61" t="s">
        <v>3</v>
      </c>
      <c r="H8" s="62">
        <v>8</v>
      </c>
      <c r="I8" s="4"/>
    </row>
    <row r="9" spans="1:9" ht="18" customHeight="1">
      <c r="A9" s="63" t="s">
        <v>24</v>
      </c>
      <c r="B9" s="14"/>
      <c r="C9" s="12" t="s">
        <v>47</v>
      </c>
      <c r="D9" s="12" t="s">
        <v>57</v>
      </c>
      <c r="E9" s="13">
        <v>428</v>
      </c>
      <c r="F9" s="98">
        <f>E9/$E$11</f>
        <v>0.3905109489051095</v>
      </c>
      <c r="G9" s="54"/>
      <c r="H9" s="51">
        <v>4</v>
      </c>
      <c r="I9" s="4"/>
    </row>
    <row r="10" spans="1:9" ht="18" customHeight="1">
      <c r="A10" s="12"/>
      <c r="B10" s="14"/>
      <c r="C10" s="15" t="s">
        <v>48</v>
      </c>
      <c r="D10" s="15" t="s">
        <v>49</v>
      </c>
      <c r="E10" s="16">
        <v>102</v>
      </c>
      <c r="F10" s="99">
        <f>E10/$E$11</f>
        <v>0.09306569343065693</v>
      </c>
      <c r="G10" s="17"/>
      <c r="H10" s="18">
        <v>0</v>
      </c>
      <c r="I10" s="4"/>
    </row>
    <row r="11" spans="1:8" ht="18" customHeight="1" thickBot="1">
      <c r="A11" s="6"/>
      <c r="B11" s="8"/>
      <c r="C11" s="9"/>
      <c r="D11" s="10" t="s">
        <v>5</v>
      </c>
      <c r="E11" s="92">
        <f>SUM(E8:E10)</f>
        <v>1096</v>
      </c>
      <c r="F11" s="93">
        <f>SUM(F8:F10)</f>
        <v>1</v>
      </c>
      <c r="G11" s="69"/>
      <c r="H11" s="9">
        <f>SUM(H8:H10)</f>
        <v>12</v>
      </c>
    </row>
    <row r="12" spans="1:8" ht="18" customHeight="1">
      <c r="A12" s="12" t="s">
        <v>8</v>
      </c>
      <c r="B12" s="14">
        <v>0.7624</v>
      </c>
      <c r="C12" s="15" t="s">
        <v>50</v>
      </c>
      <c r="D12" s="21" t="s">
        <v>58</v>
      </c>
      <c r="E12" s="67">
        <v>69</v>
      </c>
      <c r="F12" s="68">
        <f>E12/$E$13</f>
        <v>1</v>
      </c>
      <c r="G12" s="70" t="s">
        <v>3</v>
      </c>
      <c r="H12" s="21">
        <v>12</v>
      </c>
    </row>
    <row r="13" spans="1:8" ht="18" customHeight="1" thickBot="1">
      <c r="A13" s="6" t="s">
        <v>18</v>
      </c>
      <c r="B13" s="8"/>
      <c r="C13" s="9"/>
      <c r="D13" s="10" t="s">
        <v>5</v>
      </c>
      <c r="E13" s="92">
        <f>SUM(E12:E12)</f>
        <v>69</v>
      </c>
      <c r="F13" s="93">
        <f>SUM(F12)</f>
        <v>1</v>
      </c>
      <c r="G13" s="69"/>
      <c r="H13" s="9">
        <f>SUM(H12:H12)</f>
        <v>12</v>
      </c>
    </row>
    <row r="14" spans="1:8" ht="18" customHeight="1">
      <c r="A14" s="12" t="s">
        <v>9</v>
      </c>
      <c r="B14" s="14">
        <v>0.8488</v>
      </c>
      <c r="C14" s="12" t="s">
        <v>51</v>
      </c>
      <c r="D14" s="20" t="s">
        <v>59</v>
      </c>
      <c r="E14" s="60">
        <v>287</v>
      </c>
      <c r="F14" s="97">
        <f>E14/$E$16</f>
        <v>0.5751503006012024</v>
      </c>
      <c r="G14" s="61" t="s">
        <v>3</v>
      </c>
      <c r="H14" s="20">
        <v>8</v>
      </c>
    </row>
    <row r="15" spans="1:8" ht="18" customHeight="1">
      <c r="A15" s="63" t="s">
        <v>18</v>
      </c>
      <c r="B15" s="14"/>
      <c r="C15" s="15" t="s">
        <v>52</v>
      </c>
      <c r="D15" s="15" t="s">
        <v>60</v>
      </c>
      <c r="E15" s="16">
        <v>212</v>
      </c>
      <c r="F15" s="99">
        <f>E15/$E$16</f>
        <v>0.4248496993987976</v>
      </c>
      <c r="G15" s="17"/>
      <c r="H15" s="15">
        <v>4</v>
      </c>
    </row>
    <row r="16" spans="1:8" ht="18" customHeight="1" thickBot="1">
      <c r="A16" s="6"/>
      <c r="B16" s="8"/>
      <c r="C16" s="9"/>
      <c r="D16" s="10" t="s">
        <v>5</v>
      </c>
      <c r="E16" s="92">
        <f>SUM(E14:E15)</f>
        <v>499</v>
      </c>
      <c r="F16" s="93">
        <f>SUM(F14:F15)</f>
        <v>1</v>
      </c>
      <c r="G16" s="69"/>
      <c r="H16" s="9">
        <f>SUM(H14:H15)</f>
        <v>12</v>
      </c>
    </row>
    <row r="17" spans="1:8" ht="18" customHeight="1">
      <c r="A17" s="19" t="s">
        <v>19</v>
      </c>
      <c r="B17" s="80">
        <v>0.7535</v>
      </c>
      <c r="C17" s="20" t="s">
        <v>53</v>
      </c>
      <c r="D17" s="66" t="s">
        <v>61</v>
      </c>
      <c r="E17" s="66">
        <v>366</v>
      </c>
      <c r="F17" s="97">
        <f>E17/$E$19</f>
        <v>0.8356164383561644</v>
      </c>
      <c r="G17" s="71" t="s">
        <v>3</v>
      </c>
      <c r="H17" s="20">
        <v>8</v>
      </c>
    </row>
    <row r="18" spans="1:8" ht="18" customHeight="1">
      <c r="A18" s="64" t="s">
        <v>22</v>
      </c>
      <c r="B18" s="14"/>
      <c r="C18" s="15" t="s">
        <v>62</v>
      </c>
      <c r="D18" s="15" t="s">
        <v>63</v>
      </c>
      <c r="E18" s="22">
        <v>72</v>
      </c>
      <c r="F18" s="99">
        <f>E18/$E$19</f>
        <v>0.1643835616438356</v>
      </c>
      <c r="G18" s="72"/>
      <c r="H18" s="22">
        <v>4</v>
      </c>
    </row>
    <row r="19" spans="1:8" ht="18" customHeight="1" thickBot="1">
      <c r="A19" s="23"/>
      <c r="B19" s="9"/>
      <c r="C19" s="9"/>
      <c r="D19" s="65" t="s">
        <v>5</v>
      </c>
      <c r="E19" s="92">
        <f>SUM(E17:E18)</f>
        <v>438</v>
      </c>
      <c r="F19" s="93">
        <f>SUM(F17:F18)</f>
        <v>1</v>
      </c>
      <c r="G19" s="73"/>
      <c r="H19" s="24">
        <f>SUM(H17:H18)</f>
        <v>12</v>
      </c>
    </row>
    <row r="20" ht="12.75" customHeight="1"/>
    <row r="21" ht="18" customHeight="1">
      <c r="A21" s="5" t="s">
        <v>7</v>
      </c>
    </row>
  </sheetData>
  <mergeCells count="1">
    <mergeCell ref="E4:F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&amp;CElezioni comunali 2008. Comuni inferiori. Provincia di ALESSANDRIA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H14"/>
  <sheetViews>
    <sheetView workbookViewId="0" topLeftCell="A1">
      <selection activeCell="D22" sqref="D22"/>
    </sheetView>
  </sheetViews>
  <sheetFormatPr defaultColWidth="9.140625" defaultRowHeight="12.75"/>
  <cols>
    <col min="1" max="1" width="24.8515625" style="5" customWidth="1"/>
    <col min="2" max="2" width="14.140625" style="26" customWidth="1"/>
    <col min="3" max="3" width="24.140625" style="5" customWidth="1"/>
    <col min="4" max="4" width="31.140625" style="5" customWidth="1"/>
    <col min="5" max="5" width="9.28125" style="25" customWidth="1"/>
    <col min="6" max="6" width="10.00390625" style="26" customWidth="1"/>
    <col min="7" max="7" width="9.28125" style="33" customWidth="1"/>
    <col min="8" max="8" width="8.421875" style="5" customWidth="1"/>
    <col min="9" max="16384" width="9.140625" style="5" customWidth="1"/>
  </cols>
  <sheetData>
    <row r="6" spans="1:8" s="50" customFormat="1" ht="22.5" customHeight="1">
      <c r="A6" s="39" t="s">
        <v>0</v>
      </c>
      <c r="B6" s="90" t="s">
        <v>218</v>
      </c>
      <c r="C6" s="39" t="s">
        <v>1</v>
      </c>
      <c r="D6" s="39" t="s">
        <v>6</v>
      </c>
      <c r="E6" s="91" t="s">
        <v>2</v>
      </c>
      <c r="F6" s="91"/>
      <c r="G6" s="39" t="s">
        <v>3</v>
      </c>
      <c r="H6" s="49" t="s">
        <v>4</v>
      </c>
    </row>
    <row r="7" spans="1:8" ht="18" customHeight="1">
      <c r="A7" s="12" t="s">
        <v>10</v>
      </c>
      <c r="B7" s="14">
        <v>0.8443</v>
      </c>
      <c r="C7" s="12" t="s">
        <v>68</v>
      </c>
      <c r="D7" s="1" t="s">
        <v>69</v>
      </c>
      <c r="E7" s="2">
        <v>645</v>
      </c>
      <c r="F7" s="78">
        <f>E7/$E$9</f>
        <v>0.9214285714285714</v>
      </c>
      <c r="G7" s="59" t="s">
        <v>3</v>
      </c>
      <c r="H7" s="1">
        <v>8</v>
      </c>
    </row>
    <row r="8" spans="1:8" ht="18" customHeight="1">
      <c r="A8" s="63" t="s">
        <v>18</v>
      </c>
      <c r="B8" s="14"/>
      <c r="C8" s="12" t="s">
        <v>70</v>
      </c>
      <c r="D8" s="15" t="s">
        <v>71</v>
      </c>
      <c r="E8" s="16">
        <v>55</v>
      </c>
      <c r="F8" s="74">
        <f>E8/$E$9</f>
        <v>0.07857142857142857</v>
      </c>
      <c r="G8" s="17"/>
      <c r="H8" s="15">
        <v>4</v>
      </c>
    </row>
    <row r="9" spans="1:8" ht="18" customHeight="1" thickBot="1">
      <c r="A9" s="6"/>
      <c r="B9" s="8"/>
      <c r="C9" s="9"/>
      <c r="D9" s="11" t="s">
        <v>5</v>
      </c>
      <c r="E9" s="7">
        <f>SUM(E7:E8)</f>
        <v>700</v>
      </c>
      <c r="F9" s="8">
        <f>SUM(F7:F8)</f>
        <v>1</v>
      </c>
      <c r="G9" s="69"/>
      <c r="H9" s="9">
        <f>SUM(H7:H8)</f>
        <v>12</v>
      </c>
    </row>
    <row r="10" spans="1:8" ht="18" customHeight="1">
      <c r="A10" s="12" t="s">
        <v>11</v>
      </c>
      <c r="B10" s="14">
        <v>0.7967</v>
      </c>
      <c r="C10" s="28" t="s">
        <v>64</v>
      </c>
      <c r="D10" s="75" t="s">
        <v>65</v>
      </c>
      <c r="E10" s="60">
        <v>880</v>
      </c>
      <c r="F10" s="76">
        <f>E10/$E$12</f>
        <v>0.8073394495412844</v>
      </c>
      <c r="G10" s="61" t="s">
        <v>3</v>
      </c>
      <c r="H10" s="20">
        <v>8</v>
      </c>
    </row>
    <row r="11" spans="1:8" ht="18" customHeight="1">
      <c r="A11" s="63" t="s">
        <v>18</v>
      </c>
      <c r="B11" s="14"/>
      <c r="C11" s="28" t="s">
        <v>66</v>
      </c>
      <c r="D11" s="47" t="s">
        <v>67</v>
      </c>
      <c r="E11" s="16">
        <v>210</v>
      </c>
      <c r="F11" s="74">
        <f>E11/$E$12</f>
        <v>0.1926605504587156</v>
      </c>
      <c r="G11" s="17"/>
      <c r="H11" s="15">
        <v>4</v>
      </c>
    </row>
    <row r="12" spans="1:8" ht="18" customHeight="1" thickBot="1">
      <c r="A12" s="6"/>
      <c r="B12" s="8"/>
      <c r="C12" s="9"/>
      <c r="D12" s="11" t="s">
        <v>5</v>
      </c>
      <c r="E12" s="7">
        <f>SUM(E10:E11)</f>
        <v>1090</v>
      </c>
      <c r="F12" s="8">
        <f>SUM(F10:F11)</f>
        <v>1</v>
      </c>
      <c r="G12" s="69"/>
      <c r="H12" s="9">
        <f>SUM(H10:H11)</f>
        <v>12</v>
      </c>
    </row>
    <row r="14" spans="3:8" ht="12.75">
      <c r="C14" s="30"/>
      <c r="D14" s="30"/>
      <c r="E14" s="31"/>
      <c r="F14" s="32"/>
      <c r="H14" s="30"/>
    </row>
  </sheetData>
  <mergeCells count="1">
    <mergeCell ref="E6:F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&amp;CElezioni comunali 2008. Comuni inferiori. Provincia di ASTI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D22" sqref="D22"/>
    </sheetView>
  </sheetViews>
  <sheetFormatPr defaultColWidth="9.140625" defaultRowHeight="12.75"/>
  <cols>
    <col min="1" max="1" width="27.8515625" style="5" customWidth="1"/>
    <col min="2" max="2" width="11.57421875" style="26" customWidth="1"/>
    <col min="3" max="3" width="21.8515625" style="5" bestFit="1" customWidth="1"/>
    <col min="4" max="4" width="38.7109375" style="5" customWidth="1"/>
    <col min="5" max="5" width="6.8515625" style="25" customWidth="1"/>
    <col min="6" max="6" width="9.28125" style="26" bestFit="1" customWidth="1"/>
    <col min="7" max="7" width="10.00390625" style="33" customWidth="1"/>
    <col min="8" max="8" width="8.57421875" style="5" customWidth="1"/>
    <col min="9" max="16384" width="9.140625" style="5" customWidth="1"/>
  </cols>
  <sheetData>
    <row r="3" spans="1:8" s="50" customFormat="1" ht="22.5" customHeight="1">
      <c r="A3" s="39" t="s">
        <v>0</v>
      </c>
      <c r="B3" s="90" t="s">
        <v>218</v>
      </c>
      <c r="C3" s="39" t="s">
        <v>1</v>
      </c>
      <c r="D3" s="39" t="s">
        <v>6</v>
      </c>
      <c r="E3" s="91" t="s">
        <v>2</v>
      </c>
      <c r="F3" s="91"/>
      <c r="G3" s="39" t="s">
        <v>3</v>
      </c>
      <c r="H3" s="49" t="s">
        <v>4</v>
      </c>
    </row>
    <row r="4" spans="1:8" ht="18" customHeight="1">
      <c r="A4" s="12" t="s">
        <v>37</v>
      </c>
      <c r="B4" s="14">
        <v>0.9179</v>
      </c>
      <c r="C4" s="12" t="s">
        <v>78</v>
      </c>
      <c r="D4" s="1" t="s">
        <v>79</v>
      </c>
      <c r="E4" s="2">
        <v>170</v>
      </c>
      <c r="F4" s="78">
        <f>E4/$E$7</f>
        <v>0.723404255319149</v>
      </c>
      <c r="G4" s="59" t="s">
        <v>3</v>
      </c>
      <c r="H4" s="1">
        <v>8</v>
      </c>
    </row>
    <row r="5" spans="1:8" ht="18" customHeight="1">
      <c r="A5" s="63" t="s">
        <v>18</v>
      </c>
      <c r="B5" s="14"/>
      <c r="C5" s="12" t="s">
        <v>80</v>
      </c>
      <c r="D5" s="12" t="s">
        <v>81</v>
      </c>
      <c r="E5" s="13">
        <v>48</v>
      </c>
      <c r="F5" s="77">
        <f>E5/$E$7</f>
        <v>0.20425531914893616</v>
      </c>
      <c r="G5" s="54"/>
      <c r="H5" s="12">
        <v>3</v>
      </c>
    </row>
    <row r="6" spans="1:8" ht="18" customHeight="1">
      <c r="A6" s="63"/>
      <c r="B6" s="14"/>
      <c r="C6" s="15" t="s">
        <v>82</v>
      </c>
      <c r="D6" s="15" t="s">
        <v>63</v>
      </c>
      <c r="E6" s="16">
        <v>17</v>
      </c>
      <c r="F6" s="74">
        <f>E6/$E$7</f>
        <v>0.07234042553191489</v>
      </c>
      <c r="G6" s="17"/>
      <c r="H6" s="15">
        <v>1</v>
      </c>
    </row>
    <row r="7" spans="1:8" ht="18" customHeight="1" thickBot="1">
      <c r="A7" s="6"/>
      <c r="B7" s="8"/>
      <c r="C7" s="9"/>
      <c r="D7" s="11" t="s">
        <v>5</v>
      </c>
      <c r="E7" s="92">
        <f>SUM(E4:E6)</f>
        <v>235</v>
      </c>
      <c r="F7" s="100">
        <f>SUM(F4:F6)</f>
        <v>1</v>
      </c>
      <c r="G7" s="69"/>
      <c r="H7" s="11">
        <f>SUM(H4:H6)</f>
        <v>12</v>
      </c>
    </row>
    <row r="8" spans="1:8" ht="18" customHeight="1">
      <c r="A8" s="12" t="s">
        <v>36</v>
      </c>
      <c r="B8" s="14">
        <v>0.7657</v>
      </c>
      <c r="C8" s="28" t="s">
        <v>72</v>
      </c>
      <c r="D8" s="28" t="s">
        <v>73</v>
      </c>
      <c r="E8" s="60">
        <v>187</v>
      </c>
      <c r="F8" s="76">
        <f>E8/$E$11</f>
        <v>0.4640198511166253</v>
      </c>
      <c r="G8" s="61" t="s">
        <v>3</v>
      </c>
      <c r="H8" s="20">
        <v>8</v>
      </c>
    </row>
    <row r="9" spans="1:8" ht="18" customHeight="1">
      <c r="A9" s="63" t="s">
        <v>18</v>
      </c>
      <c r="B9" s="14"/>
      <c r="C9" s="28" t="s">
        <v>74</v>
      </c>
      <c r="D9" s="28" t="s">
        <v>75</v>
      </c>
      <c r="E9" s="13">
        <v>181</v>
      </c>
      <c r="F9" s="77">
        <f>E9/$E$11</f>
        <v>0.4491315136476427</v>
      </c>
      <c r="G9" s="54"/>
      <c r="H9" s="12">
        <v>4</v>
      </c>
    </row>
    <row r="10" spans="1:8" ht="18" customHeight="1">
      <c r="A10" s="63"/>
      <c r="B10" s="14"/>
      <c r="C10" s="47" t="s">
        <v>76</v>
      </c>
      <c r="D10" s="47" t="s">
        <v>77</v>
      </c>
      <c r="E10" s="16">
        <v>35</v>
      </c>
      <c r="F10" s="74">
        <f>E10/$E$11</f>
        <v>0.08684863523573201</v>
      </c>
      <c r="G10" s="17"/>
      <c r="H10" s="15">
        <v>0</v>
      </c>
    </row>
    <row r="11" spans="1:8" ht="18" customHeight="1" thickBot="1">
      <c r="A11" s="6"/>
      <c r="B11" s="8"/>
      <c r="C11" s="9"/>
      <c r="D11" s="11" t="s">
        <v>5</v>
      </c>
      <c r="E11" s="92">
        <f>SUM(E8:E10)</f>
        <v>403</v>
      </c>
      <c r="F11" s="100">
        <f>SUM(F8:F10)</f>
        <v>1</v>
      </c>
      <c r="G11" s="69"/>
      <c r="H11" s="11">
        <f>SUM(H8:H10)</f>
        <v>12</v>
      </c>
    </row>
    <row r="12" spans="1:8" ht="12.75" customHeight="1">
      <c r="A12" s="34"/>
      <c r="B12" s="36"/>
      <c r="C12" s="37"/>
      <c r="D12" s="38"/>
      <c r="E12" s="35"/>
      <c r="F12" s="36"/>
      <c r="G12" s="79"/>
      <c r="H12" s="37"/>
    </row>
    <row r="13" spans="3:8" ht="12.75">
      <c r="C13" s="30"/>
      <c r="D13" s="30"/>
      <c r="E13" s="31"/>
      <c r="F13" s="32"/>
      <c r="H13" s="30"/>
    </row>
  </sheetData>
  <mergeCells count="1">
    <mergeCell ref="E3:F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&amp;CElezioni comunali 2008. Comuni inferiori. Provincia di BIELLA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H24"/>
  <sheetViews>
    <sheetView workbookViewId="0" topLeftCell="A1">
      <selection activeCell="D22" sqref="D22"/>
    </sheetView>
  </sheetViews>
  <sheetFormatPr defaultColWidth="9.140625" defaultRowHeight="12.75"/>
  <cols>
    <col min="1" max="1" width="27.8515625" style="5" customWidth="1"/>
    <col min="2" max="2" width="11.8515625" style="25" customWidth="1"/>
    <col min="3" max="3" width="25.28125" style="5" customWidth="1"/>
    <col min="4" max="4" width="38.00390625" style="5" customWidth="1"/>
    <col min="5" max="5" width="6.8515625" style="25" customWidth="1"/>
    <col min="6" max="6" width="9.28125" style="26" bestFit="1" customWidth="1"/>
    <col min="7" max="7" width="8.140625" style="83" bestFit="1" customWidth="1"/>
    <col min="8" max="8" width="6.8515625" style="5" bestFit="1" customWidth="1"/>
    <col min="9" max="16384" width="9.140625" style="5" customWidth="1"/>
  </cols>
  <sheetData>
    <row r="3" spans="1:8" s="50" customFormat="1" ht="22.5" customHeight="1">
      <c r="A3" s="39" t="s">
        <v>0</v>
      </c>
      <c r="B3" s="48" t="s">
        <v>218</v>
      </c>
      <c r="C3" s="39" t="s">
        <v>1</v>
      </c>
      <c r="D3" s="39" t="s">
        <v>6</v>
      </c>
      <c r="E3" s="91" t="s">
        <v>2</v>
      </c>
      <c r="F3" s="91"/>
      <c r="G3" s="39" t="s">
        <v>3</v>
      </c>
      <c r="H3" s="49" t="s">
        <v>4</v>
      </c>
    </row>
    <row r="4" spans="1:8" ht="18" customHeight="1">
      <c r="A4" s="12" t="s">
        <v>23</v>
      </c>
      <c r="B4" s="14">
        <v>0.7574</v>
      </c>
      <c r="C4" s="15" t="s">
        <v>83</v>
      </c>
      <c r="D4" s="15" t="s">
        <v>84</v>
      </c>
      <c r="E4" s="16">
        <v>100</v>
      </c>
      <c r="F4" s="29">
        <f>E4/$E$5</f>
        <v>1</v>
      </c>
      <c r="G4" s="40" t="s">
        <v>3</v>
      </c>
      <c r="H4" s="15">
        <v>12</v>
      </c>
    </row>
    <row r="5" spans="1:8" ht="18" customHeight="1" thickBot="1">
      <c r="A5" s="6" t="s">
        <v>20</v>
      </c>
      <c r="B5" s="8"/>
      <c r="C5" s="9"/>
      <c r="D5" s="11" t="s">
        <v>5</v>
      </c>
      <c r="E5" s="92">
        <f>SUM(E4:E4)</f>
        <v>100</v>
      </c>
      <c r="F5" s="100">
        <f>SUM(F4)</f>
        <v>1</v>
      </c>
      <c r="G5" s="81"/>
      <c r="H5" s="11">
        <f>SUM(H4:H4)</f>
        <v>12</v>
      </c>
    </row>
    <row r="6" spans="1:8" ht="18" customHeight="1">
      <c r="A6" s="12" t="s">
        <v>43</v>
      </c>
      <c r="B6" s="14">
        <v>0.7638</v>
      </c>
      <c r="C6" s="12" t="s">
        <v>85</v>
      </c>
      <c r="D6" s="20" t="s">
        <v>86</v>
      </c>
      <c r="E6" s="60">
        <v>72</v>
      </c>
      <c r="F6" s="76">
        <f>E6/$E$9</f>
        <v>0.7912087912087912</v>
      </c>
      <c r="G6" s="84" t="s">
        <v>3</v>
      </c>
      <c r="H6" s="62">
        <v>8</v>
      </c>
    </row>
    <row r="7" spans="1:8" ht="18" customHeight="1">
      <c r="A7" s="63" t="s">
        <v>22</v>
      </c>
      <c r="B7" s="14"/>
      <c r="C7" s="12" t="s">
        <v>87</v>
      </c>
      <c r="D7" s="12" t="s">
        <v>88</v>
      </c>
      <c r="E7" s="13">
        <v>14</v>
      </c>
      <c r="F7" s="77">
        <f>E7/$E$9</f>
        <v>0.15384615384615385</v>
      </c>
      <c r="G7" s="53"/>
      <c r="H7" s="51">
        <v>3</v>
      </c>
    </row>
    <row r="8" spans="1:8" ht="18" customHeight="1">
      <c r="A8" s="12"/>
      <c r="B8" s="14"/>
      <c r="C8" s="15" t="s">
        <v>89</v>
      </c>
      <c r="D8" s="15" t="s">
        <v>63</v>
      </c>
      <c r="E8" s="16">
        <v>5</v>
      </c>
      <c r="F8" s="74">
        <f>E8/$E$9</f>
        <v>0.054945054945054944</v>
      </c>
      <c r="G8" s="40"/>
      <c r="H8" s="18">
        <v>1</v>
      </c>
    </row>
    <row r="9" spans="1:8" ht="18" customHeight="1" thickBot="1">
      <c r="A9" s="6"/>
      <c r="B9" s="8"/>
      <c r="C9" s="9"/>
      <c r="D9" s="11" t="s">
        <v>5</v>
      </c>
      <c r="E9" s="92">
        <f>SUM(E6:E8)</f>
        <v>91</v>
      </c>
      <c r="F9" s="100">
        <f>SUM(F6:F8)</f>
        <v>1</v>
      </c>
      <c r="G9" s="81"/>
      <c r="H9" s="11">
        <f>SUM(H6:H8)</f>
        <v>12</v>
      </c>
    </row>
    <row r="10" spans="1:8" ht="18" customHeight="1">
      <c r="A10" s="12" t="s">
        <v>21</v>
      </c>
      <c r="B10" s="14">
        <v>0.738</v>
      </c>
      <c r="C10" s="15" t="s">
        <v>90</v>
      </c>
      <c r="D10" s="15" t="s">
        <v>91</v>
      </c>
      <c r="E10" s="16">
        <v>641</v>
      </c>
      <c r="F10" s="29">
        <f>E10/$E$11</f>
        <v>1</v>
      </c>
      <c r="G10" s="40" t="s">
        <v>3</v>
      </c>
      <c r="H10" s="18">
        <v>12</v>
      </c>
    </row>
    <row r="11" spans="1:8" ht="18" customHeight="1" thickBot="1">
      <c r="A11" s="6" t="s">
        <v>22</v>
      </c>
      <c r="B11" s="8"/>
      <c r="C11" s="9"/>
      <c r="D11" s="11" t="s">
        <v>5</v>
      </c>
      <c r="E11" s="92">
        <f>SUM(E10:E10)</f>
        <v>641</v>
      </c>
      <c r="F11" s="101">
        <f>SUM(F10)</f>
        <v>1</v>
      </c>
      <c r="G11" s="81"/>
      <c r="H11" s="11">
        <f>SUM(H10:H10)</f>
        <v>12</v>
      </c>
    </row>
    <row r="12" spans="1:8" ht="18" customHeight="1">
      <c r="A12" s="12" t="s">
        <v>12</v>
      </c>
      <c r="B12" s="14">
        <v>0.6734</v>
      </c>
      <c r="C12" s="12" t="s">
        <v>92</v>
      </c>
      <c r="D12" s="20" t="s">
        <v>93</v>
      </c>
      <c r="E12" s="60">
        <v>216</v>
      </c>
      <c r="F12" s="76">
        <f>E12/$E$15</f>
        <v>0.8307692307692308</v>
      </c>
      <c r="G12" s="84" t="s">
        <v>3</v>
      </c>
      <c r="H12" s="62">
        <v>8</v>
      </c>
    </row>
    <row r="13" spans="1:8" ht="18" customHeight="1">
      <c r="A13" s="63" t="s">
        <v>18</v>
      </c>
      <c r="B13" s="14"/>
      <c r="C13" s="12" t="s">
        <v>94</v>
      </c>
      <c r="D13" s="12" t="s">
        <v>96</v>
      </c>
      <c r="E13" s="13">
        <v>43</v>
      </c>
      <c r="F13" s="77">
        <f>E13/$E$15</f>
        <v>0.16538461538461538</v>
      </c>
      <c r="G13" s="53"/>
      <c r="H13" s="51">
        <v>4</v>
      </c>
    </row>
    <row r="14" spans="1:8" ht="18" customHeight="1">
      <c r="A14" s="12"/>
      <c r="B14" s="14"/>
      <c r="C14" s="15" t="s">
        <v>95</v>
      </c>
      <c r="D14" s="15" t="s">
        <v>97</v>
      </c>
      <c r="E14" s="16">
        <v>1</v>
      </c>
      <c r="F14" s="74">
        <f>E14/$E$15</f>
        <v>0.0038461538461538464</v>
      </c>
      <c r="G14" s="40"/>
      <c r="H14" s="18">
        <v>0</v>
      </c>
    </row>
    <row r="15" spans="1:8" ht="18" customHeight="1" thickBot="1">
      <c r="A15" s="6"/>
      <c r="B15" s="8"/>
      <c r="C15" s="9"/>
      <c r="D15" s="11" t="s">
        <v>5</v>
      </c>
      <c r="E15" s="92">
        <f>SUM(E12:E14)</f>
        <v>260</v>
      </c>
      <c r="F15" s="100">
        <f>SUM(F12:F14)</f>
        <v>1</v>
      </c>
      <c r="G15" s="81"/>
      <c r="H15" s="11">
        <f>SUM(H12:H14)</f>
        <v>12</v>
      </c>
    </row>
    <row r="16" spans="1:8" ht="18" customHeight="1">
      <c r="A16" s="12" t="s">
        <v>38</v>
      </c>
      <c r="B16" s="14">
        <v>0.8154</v>
      </c>
      <c r="C16" s="12" t="s">
        <v>98</v>
      </c>
      <c r="D16" s="20" t="s">
        <v>99</v>
      </c>
      <c r="E16" s="60">
        <v>369</v>
      </c>
      <c r="F16" s="76">
        <f>E16/$E$19</f>
        <v>0.40327868852459015</v>
      </c>
      <c r="G16" s="84" t="s">
        <v>3</v>
      </c>
      <c r="H16" s="20">
        <v>8</v>
      </c>
    </row>
    <row r="17" spans="1:8" ht="18" customHeight="1">
      <c r="A17" s="63" t="s">
        <v>18</v>
      </c>
      <c r="B17" s="14"/>
      <c r="C17" s="12" t="s">
        <v>100</v>
      </c>
      <c r="D17" s="12" t="s">
        <v>101</v>
      </c>
      <c r="E17" s="13">
        <v>309</v>
      </c>
      <c r="F17" s="77">
        <f>E17/$E$19</f>
        <v>0.3377049180327869</v>
      </c>
      <c r="G17" s="53"/>
      <c r="H17" s="12">
        <v>2</v>
      </c>
    </row>
    <row r="18" spans="1:8" ht="18" customHeight="1">
      <c r="A18" s="12"/>
      <c r="B18" s="14"/>
      <c r="C18" s="15" t="s">
        <v>102</v>
      </c>
      <c r="D18" s="15" t="s">
        <v>103</v>
      </c>
      <c r="E18" s="16">
        <v>237</v>
      </c>
      <c r="F18" s="74">
        <f>E18/$E$19</f>
        <v>0.25901639344262295</v>
      </c>
      <c r="G18" s="40"/>
      <c r="H18" s="15">
        <v>2</v>
      </c>
    </row>
    <row r="19" spans="1:8" ht="18" customHeight="1" thickBot="1">
      <c r="A19" s="6"/>
      <c r="B19" s="8"/>
      <c r="C19" s="9"/>
      <c r="D19" s="11" t="s">
        <v>5</v>
      </c>
      <c r="E19" s="92">
        <f>SUM(E16:E18)</f>
        <v>915</v>
      </c>
      <c r="F19" s="100">
        <f>SUM(F16:F18)</f>
        <v>1</v>
      </c>
      <c r="G19" s="81"/>
      <c r="H19" s="11">
        <f>SUM(H16:H18)</f>
        <v>12</v>
      </c>
    </row>
    <row r="20" spans="1:8" ht="18" customHeight="1">
      <c r="A20" s="12" t="s">
        <v>39</v>
      </c>
      <c r="B20" s="14">
        <v>0.8196</v>
      </c>
      <c r="C20" s="12" t="s">
        <v>104</v>
      </c>
      <c r="D20" s="20" t="s">
        <v>105</v>
      </c>
      <c r="E20" s="60">
        <v>2686</v>
      </c>
      <c r="F20" s="80">
        <f>E20/$E$22</f>
        <v>0.7613378684807256</v>
      </c>
      <c r="G20" s="84" t="s">
        <v>3</v>
      </c>
      <c r="H20" s="20">
        <v>11</v>
      </c>
    </row>
    <row r="21" spans="1:8" ht="18" customHeight="1">
      <c r="A21" s="63" t="s">
        <v>18</v>
      </c>
      <c r="B21" s="14"/>
      <c r="C21" s="15" t="s">
        <v>106</v>
      </c>
      <c r="D21" s="15" t="s">
        <v>107</v>
      </c>
      <c r="E21" s="16">
        <v>842</v>
      </c>
      <c r="F21" s="29">
        <f>E21/$E$22</f>
        <v>0.23866213151927437</v>
      </c>
      <c r="G21" s="40"/>
      <c r="H21" s="15">
        <v>5</v>
      </c>
    </row>
    <row r="22" spans="1:8" ht="18" customHeight="1" thickBot="1">
      <c r="A22" s="6"/>
      <c r="B22" s="8"/>
      <c r="C22" s="9"/>
      <c r="D22" s="11" t="s">
        <v>5</v>
      </c>
      <c r="E22" s="92">
        <f>SUM(E20:E21)</f>
        <v>3528</v>
      </c>
      <c r="F22" s="100">
        <f>SUM(F20:F21)</f>
        <v>1</v>
      </c>
      <c r="G22" s="81"/>
      <c r="H22" s="11">
        <f>SUM(H20:H21)</f>
        <v>16</v>
      </c>
    </row>
    <row r="23" spans="1:8" ht="12.75">
      <c r="A23" s="37"/>
      <c r="B23" s="35"/>
      <c r="C23" s="37"/>
      <c r="D23" s="38"/>
      <c r="E23" s="35"/>
      <c r="F23" s="36"/>
      <c r="G23" s="82"/>
      <c r="H23" s="37"/>
    </row>
    <row r="24" ht="12.75">
      <c r="A24" s="5" t="s">
        <v>7</v>
      </c>
    </row>
  </sheetData>
  <mergeCells count="1">
    <mergeCell ref="E3:F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&amp;CElezioni comunali 2008. Comuni inferiori. Provincia di CUNEO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I14"/>
  <sheetViews>
    <sheetView workbookViewId="0" topLeftCell="A1">
      <selection activeCell="D22" sqref="D22"/>
    </sheetView>
  </sheetViews>
  <sheetFormatPr defaultColWidth="9.140625" defaultRowHeight="12.75"/>
  <cols>
    <col min="1" max="1" width="21.7109375" style="5" customWidth="1"/>
    <col min="2" max="2" width="13.00390625" style="25" customWidth="1"/>
    <col min="3" max="3" width="26.8515625" style="5" customWidth="1"/>
    <col min="4" max="4" width="32.8515625" style="5" customWidth="1"/>
    <col min="5" max="5" width="9.421875" style="25" customWidth="1"/>
    <col min="6" max="6" width="10.00390625" style="26" customWidth="1"/>
    <col min="7" max="7" width="8.140625" style="4" bestFit="1" customWidth="1"/>
    <col min="8" max="8" width="10.00390625" style="5" customWidth="1"/>
    <col min="9" max="16384" width="9.140625" style="5" customWidth="1"/>
  </cols>
  <sheetData>
    <row r="4" spans="1:8" s="50" customFormat="1" ht="22.5" customHeight="1">
      <c r="A4" s="39" t="s">
        <v>0</v>
      </c>
      <c r="B4" s="48" t="s">
        <v>218</v>
      </c>
      <c r="C4" s="39" t="s">
        <v>1</v>
      </c>
      <c r="D4" s="39" t="s">
        <v>6</v>
      </c>
      <c r="E4" s="91" t="s">
        <v>2</v>
      </c>
      <c r="F4" s="91"/>
      <c r="G4" s="39" t="s">
        <v>3</v>
      </c>
      <c r="H4" s="49" t="s">
        <v>4</v>
      </c>
    </row>
    <row r="5" spans="1:9" ht="18" customHeight="1">
      <c r="A5" s="42" t="s">
        <v>42</v>
      </c>
      <c r="B5" s="43">
        <v>0.7392</v>
      </c>
      <c r="C5" s="42" t="s">
        <v>108</v>
      </c>
      <c r="D5" s="42" t="s">
        <v>109</v>
      </c>
      <c r="E5" s="2">
        <v>394</v>
      </c>
      <c r="F5" s="78">
        <f>E5/$E$8</f>
        <v>0.6490939044481054</v>
      </c>
      <c r="G5" s="59" t="s">
        <v>3</v>
      </c>
      <c r="H5" s="55">
        <v>8</v>
      </c>
      <c r="I5" s="4"/>
    </row>
    <row r="6" spans="1:9" ht="18" customHeight="1">
      <c r="A6" s="85" t="s">
        <v>32</v>
      </c>
      <c r="B6" s="46"/>
      <c r="C6" s="28" t="s">
        <v>110</v>
      </c>
      <c r="D6" s="28" t="s">
        <v>111</v>
      </c>
      <c r="E6" s="13">
        <v>198</v>
      </c>
      <c r="F6" s="77">
        <f>E6/$E$8</f>
        <v>0.3261943986820428</v>
      </c>
      <c r="G6" s="54"/>
      <c r="H6" s="51">
        <v>4</v>
      </c>
      <c r="I6" s="4"/>
    </row>
    <row r="7" spans="1:9" ht="18" customHeight="1">
      <c r="A7" s="85"/>
      <c r="B7" s="46"/>
      <c r="C7" s="47" t="s">
        <v>112</v>
      </c>
      <c r="D7" s="47" t="s">
        <v>113</v>
      </c>
      <c r="E7" s="16">
        <v>15</v>
      </c>
      <c r="F7" s="74">
        <f>E7/$E$8</f>
        <v>0.02471169686985173</v>
      </c>
      <c r="G7" s="17"/>
      <c r="H7" s="18">
        <v>0</v>
      </c>
      <c r="I7" s="4"/>
    </row>
    <row r="8" spans="1:8" ht="18" customHeight="1" thickBot="1">
      <c r="A8" s="6"/>
      <c r="B8" s="44"/>
      <c r="C8" s="45"/>
      <c r="D8" s="11" t="s">
        <v>5</v>
      </c>
      <c r="E8" s="92">
        <f>SUM(E5:E7)</f>
        <v>607</v>
      </c>
      <c r="F8" s="100">
        <f>SUM(F5:F7)</f>
        <v>1</v>
      </c>
      <c r="G8" s="11"/>
      <c r="H8" s="11">
        <f>SUM(H5:H7)</f>
        <v>12</v>
      </c>
    </row>
    <row r="9" spans="1:9" ht="18" customHeight="1">
      <c r="A9" s="28" t="s">
        <v>13</v>
      </c>
      <c r="B9" s="46">
        <v>0.7089</v>
      </c>
      <c r="C9" s="28" t="s">
        <v>114</v>
      </c>
      <c r="D9" s="75" t="s">
        <v>115</v>
      </c>
      <c r="E9" s="60">
        <v>492</v>
      </c>
      <c r="F9" s="76">
        <f>E9/$E$12</f>
        <v>0.8282828282828283</v>
      </c>
      <c r="G9" s="61" t="s">
        <v>3</v>
      </c>
      <c r="H9" s="62">
        <v>8</v>
      </c>
      <c r="I9" s="4"/>
    </row>
    <row r="10" spans="1:9" ht="18" customHeight="1">
      <c r="A10" s="85" t="s">
        <v>18</v>
      </c>
      <c r="B10" s="46"/>
      <c r="C10" s="28" t="s">
        <v>116</v>
      </c>
      <c r="D10" s="28" t="s">
        <v>63</v>
      </c>
      <c r="E10" s="13">
        <v>84</v>
      </c>
      <c r="F10" s="77">
        <f>E10/$E$12</f>
        <v>0.1414141414141414</v>
      </c>
      <c r="G10" s="54"/>
      <c r="H10" s="51">
        <v>4</v>
      </c>
      <c r="I10" s="4"/>
    </row>
    <row r="11" spans="1:9" ht="18" customHeight="1">
      <c r="A11" s="28"/>
      <c r="B11" s="46"/>
      <c r="C11" s="47" t="s">
        <v>117</v>
      </c>
      <c r="D11" s="47" t="s">
        <v>113</v>
      </c>
      <c r="E11" s="16">
        <v>18</v>
      </c>
      <c r="F11" s="74">
        <f>E11/$E$12</f>
        <v>0.030303030303030304</v>
      </c>
      <c r="G11" s="17"/>
      <c r="H11" s="18">
        <v>0</v>
      </c>
      <c r="I11" s="4"/>
    </row>
    <row r="12" spans="1:8" ht="18" customHeight="1" thickBot="1">
      <c r="A12" s="6"/>
      <c r="B12" s="44"/>
      <c r="C12" s="45"/>
      <c r="D12" s="11" t="s">
        <v>5</v>
      </c>
      <c r="E12" s="92">
        <f>SUM(E9:E11)</f>
        <v>594</v>
      </c>
      <c r="F12" s="100">
        <f>SUM(F9:F11)</f>
        <v>1</v>
      </c>
      <c r="G12" s="11"/>
      <c r="H12" s="11">
        <f>SUM(H9:H11)</f>
        <v>12</v>
      </c>
    </row>
    <row r="14" spans="1:7" ht="18" customHeight="1">
      <c r="A14" s="5" t="s">
        <v>7</v>
      </c>
      <c r="G14" s="41"/>
    </row>
  </sheetData>
  <mergeCells count="1">
    <mergeCell ref="E4:F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&amp;CElezioni comunali 2008. Comuni inferiori. Provincia di NOVARA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4:H224"/>
  <sheetViews>
    <sheetView workbookViewId="0" topLeftCell="B1">
      <selection activeCell="D22" sqref="D22"/>
    </sheetView>
  </sheetViews>
  <sheetFormatPr defaultColWidth="9.140625" defaultRowHeight="12.75"/>
  <cols>
    <col min="1" max="1" width="24.00390625" style="107" customWidth="1"/>
    <col min="2" max="2" width="12.7109375" style="126" customWidth="1"/>
    <col min="3" max="3" width="24.421875" style="107" customWidth="1"/>
    <col min="4" max="4" width="38.7109375" style="107" customWidth="1"/>
    <col min="5" max="5" width="8.8515625" style="126" customWidth="1"/>
    <col min="6" max="6" width="9.28125" style="127" bestFit="1" customWidth="1"/>
    <col min="7" max="7" width="8.140625" style="82" bestFit="1" customWidth="1"/>
    <col min="8" max="8" width="7.8515625" style="107" customWidth="1"/>
    <col min="9" max="16384" width="9.140625" style="107" customWidth="1"/>
  </cols>
  <sheetData>
    <row r="4" spans="1:8" s="52" customFormat="1" ht="17.25" customHeight="1">
      <c r="A4" s="39" t="s">
        <v>0</v>
      </c>
      <c r="B4" s="48" t="s">
        <v>218</v>
      </c>
      <c r="C4" s="39" t="s">
        <v>1</v>
      </c>
      <c r="D4" s="39" t="s">
        <v>6</v>
      </c>
      <c r="E4" s="91" t="s">
        <v>2</v>
      </c>
      <c r="F4" s="91"/>
      <c r="G4" s="39" t="s">
        <v>3</v>
      </c>
      <c r="H4" s="49" t="s">
        <v>4</v>
      </c>
    </row>
    <row r="5" spans="1:8" ht="11.25">
      <c r="A5" s="86" t="s">
        <v>31</v>
      </c>
      <c r="B5" s="103">
        <v>0.7873</v>
      </c>
      <c r="C5" s="86" t="s">
        <v>162</v>
      </c>
      <c r="D5" s="86" t="s">
        <v>163</v>
      </c>
      <c r="E5" s="104">
        <v>908</v>
      </c>
      <c r="F5" s="105">
        <f>E5/$E$9</f>
        <v>0.4239028944911298</v>
      </c>
      <c r="G5" s="53" t="s">
        <v>3</v>
      </c>
      <c r="H5" s="106">
        <v>8</v>
      </c>
    </row>
    <row r="6" spans="1:8" ht="11.25">
      <c r="A6" s="86" t="s">
        <v>32</v>
      </c>
      <c r="B6" s="103"/>
      <c r="C6" s="86" t="s">
        <v>165</v>
      </c>
      <c r="D6" s="86" t="s">
        <v>164</v>
      </c>
      <c r="E6" s="104">
        <v>539</v>
      </c>
      <c r="F6" s="105">
        <f>E6/$E$9</f>
        <v>0.25163398692810457</v>
      </c>
      <c r="G6" s="53"/>
      <c r="H6" s="106">
        <v>2</v>
      </c>
    </row>
    <row r="7" spans="1:8" ht="11.25">
      <c r="A7" s="86"/>
      <c r="B7" s="103"/>
      <c r="C7" s="86" t="s">
        <v>166</v>
      </c>
      <c r="D7" s="86" t="s">
        <v>167</v>
      </c>
      <c r="E7" s="104">
        <v>413</v>
      </c>
      <c r="F7" s="105">
        <f>E7/$E$9</f>
        <v>0.19281045751633988</v>
      </c>
      <c r="G7" s="53"/>
      <c r="H7" s="106">
        <v>1</v>
      </c>
    </row>
    <row r="8" spans="1:8" ht="11.25">
      <c r="A8" s="86"/>
      <c r="B8" s="103"/>
      <c r="C8" s="89" t="s">
        <v>168</v>
      </c>
      <c r="D8" s="89" t="s">
        <v>169</v>
      </c>
      <c r="E8" s="108">
        <v>282</v>
      </c>
      <c r="F8" s="109">
        <f>E8/$E$9</f>
        <v>0.13165266106442577</v>
      </c>
      <c r="G8" s="40"/>
      <c r="H8" s="110">
        <v>1</v>
      </c>
    </row>
    <row r="9" spans="1:8" ht="12" thickBot="1">
      <c r="A9" s="111"/>
      <c r="B9" s="112"/>
      <c r="C9" s="111"/>
      <c r="D9" s="88" t="s">
        <v>5</v>
      </c>
      <c r="E9" s="113">
        <f>SUM(E5:E8)</f>
        <v>2142</v>
      </c>
      <c r="F9" s="114">
        <f>SUM(F5:F8)</f>
        <v>1</v>
      </c>
      <c r="G9" s="81"/>
      <c r="H9" s="88">
        <f>SUM(H5:H8)</f>
        <v>12</v>
      </c>
    </row>
    <row r="10" spans="1:8" ht="11.25">
      <c r="A10" s="87" t="s">
        <v>35</v>
      </c>
      <c r="B10" s="115">
        <v>0.8444</v>
      </c>
      <c r="C10" s="87" t="s">
        <v>170</v>
      </c>
      <c r="D10" s="87" t="s">
        <v>171</v>
      </c>
      <c r="E10" s="116">
        <v>298</v>
      </c>
      <c r="F10" s="117">
        <f aca="true" t="shared" si="0" ref="F10:F15">E10/$E$15</f>
        <v>0.5265017667844523</v>
      </c>
      <c r="G10" s="84" t="s">
        <v>3</v>
      </c>
      <c r="H10" s="118">
        <v>8</v>
      </c>
    </row>
    <row r="11" spans="1:8" ht="11.25">
      <c r="A11" s="86" t="s">
        <v>32</v>
      </c>
      <c r="B11" s="103"/>
      <c r="C11" s="86" t="s">
        <v>172</v>
      </c>
      <c r="D11" s="86" t="s">
        <v>173</v>
      </c>
      <c r="E11" s="104">
        <v>141</v>
      </c>
      <c r="F11" s="105">
        <f t="shared" si="0"/>
        <v>0.24911660777385158</v>
      </c>
      <c r="G11" s="53"/>
      <c r="H11" s="106">
        <v>2</v>
      </c>
    </row>
    <row r="12" spans="1:8" ht="11.25">
      <c r="A12" s="86"/>
      <c r="B12" s="103"/>
      <c r="C12" s="86" t="s">
        <v>174</v>
      </c>
      <c r="D12" s="86" t="s">
        <v>175</v>
      </c>
      <c r="E12" s="104">
        <v>118</v>
      </c>
      <c r="F12" s="105">
        <f t="shared" si="0"/>
        <v>0.20848056537102475</v>
      </c>
      <c r="G12" s="53"/>
      <c r="H12" s="106">
        <v>2</v>
      </c>
    </row>
    <row r="13" spans="1:8" ht="11.25">
      <c r="A13" s="86"/>
      <c r="B13" s="103"/>
      <c r="C13" s="86" t="s">
        <v>176</v>
      </c>
      <c r="D13" s="86" t="s">
        <v>177</v>
      </c>
      <c r="E13" s="104">
        <v>5</v>
      </c>
      <c r="F13" s="105">
        <f t="shared" si="0"/>
        <v>0.0088339222614841</v>
      </c>
      <c r="G13" s="53"/>
      <c r="H13" s="106">
        <v>0</v>
      </c>
    </row>
    <row r="14" spans="1:8" ht="11.25">
      <c r="A14" s="86"/>
      <c r="B14" s="103"/>
      <c r="C14" s="89" t="s">
        <v>178</v>
      </c>
      <c r="D14" s="89" t="s">
        <v>179</v>
      </c>
      <c r="E14" s="108">
        <v>4</v>
      </c>
      <c r="F14" s="109">
        <f t="shared" si="0"/>
        <v>0.007067137809187279</v>
      </c>
      <c r="G14" s="40"/>
      <c r="H14" s="110">
        <v>0</v>
      </c>
    </row>
    <row r="15" spans="1:8" ht="12" thickBot="1">
      <c r="A15" s="111"/>
      <c r="B15" s="112"/>
      <c r="C15" s="111"/>
      <c r="D15" s="88" t="s">
        <v>5</v>
      </c>
      <c r="E15" s="113">
        <f>SUM(E10:E14)</f>
        <v>566</v>
      </c>
      <c r="F15" s="114">
        <f>SUM(F10:F14)</f>
        <v>1</v>
      </c>
      <c r="G15" s="81"/>
      <c r="H15" s="88">
        <f>SUM(H10:H14)</f>
        <v>12</v>
      </c>
    </row>
    <row r="16" spans="1:8" ht="11.25">
      <c r="A16" s="87" t="s">
        <v>33</v>
      </c>
      <c r="B16" s="115">
        <v>0.886</v>
      </c>
      <c r="C16" s="87" t="s">
        <v>180</v>
      </c>
      <c r="D16" s="87" t="s">
        <v>181</v>
      </c>
      <c r="E16" s="116">
        <v>151</v>
      </c>
      <c r="F16" s="105">
        <f>E16/$E$18</f>
        <v>0.5676691729323309</v>
      </c>
      <c r="G16" s="84" t="s">
        <v>3</v>
      </c>
      <c r="H16" s="118">
        <v>8</v>
      </c>
    </row>
    <row r="17" spans="1:8" ht="11.25">
      <c r="A17" s="86" t="s">
        <v>32</v>
      </c>
      <c r="B17" s="103"/>
      <c r="C17" s="89" t="s">
        <v>182</v>
      </c>
      <c r="D17" s="89" t="s">
        <v>183</v>
      </c>
      <c r="E17" s="119">
        <v>115</v>
      </c>
      <c r="F17" s="109">
        <f>E17/$E$18</f>
        <v>0.4323308270676692</v>
      </c>
      <c r="G17" s="40"/>
      <c r="H17" s="89">
        <v>4</v>
      </c>
    </row>
    <row r="18" spans="1:8" ht="12" thickBot="1">
      <c r="A18" s="111"/>
      <c r="B18" s="112"/>
      <c r="C18" s="111"/>
      <c r="D18" s="88" t="s">
        <v>5</v>
      </c>
      <c r="E18" s="113">
        <f>SUM(E16:E17)</f>
        <v>266</v>
      </c>
      <c r="F18" s="114">
        <f>SUM(F16:F17)</f>
        <v>1</v>
      </c>
      <c r="G18" s="81"/>
      <c r="H18" s="88">
        <f>SUM(H16:H17)</f>
        <v>12</v>
      </c>
    </row>
    <row r="19" spans="1:8" ht="11.25">
      <c r="A19" s="87" t="s">
        <v>34</v>
      </c>
      <c r="B19" s="115">
        <v>0.8023</v>
      </c>
      <c r="C19" s="87" t="s">
        <v>184</v>
      </c>
      <c r="D19" s="87" t="s">
        <v>185</v>
      </c>
      <c r="E19" s="116">
        <v>649</v>
      </c>
      <c r="F19" s="105">
        <f>E19/$E$21</f>
        <v>0.6180952380952381</v>
      </c>
      <c r="G19" s="84" t="s">
        <v>3</v>
      </c>
      <c r="H19" s="118">
        <v>8</v>
      </c>
    </row>
    <row r="20" spans="1:8" ht="11.25">
      <c r="A20" s="86" t="s">
        <v>18</v>
      </c>
      <c r="B20" s="103"/>
      <c r="C20" s="89" t="s">
        <v>186</v>
      </c>
      <c r="D20" s="89" t="s">
        <v>187</v>
      </c>
      <c r="E20" s="108">
        <v>401</v>
      </c>
      <c r="F20" s="109">
        <f>E20/$E$21</f>
        <v>0.3819047619047619</v>
      </c>
      <c r="G20" s="40"/>
      <c r="H20" s="110">
        <v>4</v>
      </c>
    </row>
    <row r="21" spans="1:8" ht="12" thickBot="1">
      <c r="A21" s="111"/>
      <c r="B21" s="112"/>
      <c r="C21" s="111"/>
      <c r="D21" s="88" t="s">
        <v>5</v>
      </c>
      <c r="E21" s="120">
        <f>SUM(E19:E20)</f>
        <v>1050</v>
      </c>
      <c r="F21" s="114">
        <f>SUM(F19:F20)</f>
        <v>1</v>
      </c>
      <c r="G21" s="81"/>
      <c r="H21" s="121">
        <f>SUM(H19:H20)</f>
        <v>12</v>
      </c>
    </row>
    <row r="22" spans="1:8" ht="11.25">
      <c r="A22" s="87" t="s">
        <v>26</v>
      </c>
      <c r="B22" s="115">
        <v>0.8522</v>
      </c>
      <c r="C22" s="87" t="s">
        <v>188</v>
      </c>
      <c r="D22" s="87" t="s">
        <v>189</v>
      </c>
      <c r="E22" s="122">
        <v>263</v>
      </c>
      <c r="F22" s="115">
        <f>E22/$E$26</f>
        <v>0.6430317848410758</v>
      </c>
      <c r="G22" s="84" t="s">
        <v>3</v>
      </c>
      <c r="H22" s="87">
        <v>8</v>
      </c>
    </row>
    <row r="23" spans="1:8" ht="11.25">
      <c r="A23" s="86" t="s">
        <v>32</v>
      </c>
      <c r="B23" s="103"/>
      <c r="C23" s="86" t="s">
        <v>190</v>
      </c>
      <c r="D23" s="86" t="s">
        <v>191</v>
      </c>
      <c r="E23" s="123">
        <v>117</v>
      </c>
      <c r="F23" s="103">
        <f>E23/$E$26</f>
        <v>0.2860635696821516</v>
      </c>
      <c r="G23" s="53"/>
      <c r="H23" s="86">
        <v>4</v>
      </c>
    </row>
    <row r="24" spans="1:8" ht="11.25">
      <c r="A24" s="86"/>
      <c r="B24" s="103"/>
      <c r="C24" s="86" t="s">
        <v>192</v>
      </c>
      <c r="D24" s="86" t="s">
        <v>193</v>
      </c>
      <c r="E24" s="123">
        <v>17</v>
      </c>
      <c r="F24" s="103">
        <f>E24/$E$26</f>
        <v>0.04156479217603912</v>
      </c>
      <c r="G24" s="53"/>
      <c r="H24" s="86">
        <v>0</v>
      </c>
    </row>
    <row r="25" spans="1:8" ht="11.25">
      <c r="A25" s="86"/>
      <c r="B25" s="103"/>
      <c r="C25" s="89" t="s">
        <v>194</v>
      </c>
      <c r="D25" s="89" t="s">
        <v>195</v>
      </c>
      <c r="E25" s="119">
        <v>12</v>
      </c>
      <c r="F25" s="124">
        <f>E25/$E$26</f>
        <v>0.029339853300733496</v>
      </c>
      <c r="G25" s="40"/>
      <c r="H25" s="89">
        <v>0</v>
      </c>
    </row>
    <row r="26" spans="1:8" ht="12" thickBot="1">
      <c r="A26" s="111"/>
      <c r="B26" s="112"/>
      <c r="C26" s="111"/>
      <c r="D26" s="88" t="s">
        <v>5</v>
      </c>
      <c r="E26" s="113">
        <f>SUM(E22:E25)</f>
        <v>409</v>
      </c>
      <c r="F26" s="125">
        <f>SUM(F22:F25)</f>
        <v>1</v>
      </c>
      <c r="G26" s="81"/>
      <c r="H26" s="88">
        <f>SUM(H22:H25)</f>
        <v>12</v>
      </c>
    </row>
    <row r="27" spans="1:8" ht="11.25">
      <c r="A27" s="87" t="s">
        <v>14</v>
      </c>
      <c r="B27" s="115">
        <v>0.7983</v>
      </c>
      <c r="C27" s="87" t="s">
        <v>196</v>
      </c>
      <c r="D27" s="87" t="s">
        <v>197</v>
      </c>
      <c r="E27" s="122">
        <v>5232</v>
      </c>
      <c r="F27" s="115">
        <f>E27/$E$29</f>
        <v>0.6607729224551655</v>
      </c>
      <c r="G27" s="84" t="s">
        <v>3</v>
      </c>
      <c r="H27" s="87">
        <v>13</v>
      </c>
    </row>
    <row r="28" spans="1:8" ht="11.25">
      <c r="A28" s="86" t="s">
        <v>18</v>
      </c>
      <c r="B28" s="103"/>
      <c r="C28" s="89" t="s">
        <v>198</v>
      </c>
      <c r="D28" s="89" t="s">
        <v>199</v>
      </c>
      <c r="E28" s="119">
        <v>2686</v>
      </c>
      <c r="F28" s="124">
        <f>E28/$E$29</f>
        <v>0.33922707754483455</v>
      </c>
      <c r="G28" s="40"/>
      <c r="H28" s="89">
        <v>7</v>
      </c>
    </row>
    <row r="29" spans="1:8" ht="12" thickBot="1">
      <c r="A29" s="111"/>
      <c r="B29" s="112"/>
      <c r="C29" s="111"/>
      <c r="D29" s="88" t="s">
        <v>5</v>
      </c>
      <c r="E29" s="113">
        <f>SUM(E27:E28)</f>
        <v>7918</v>
      </c>
      <c r="F29" s="125">
        <f>SUM(F27:F28)</f>
        <v>1</v>
      </c>
      <c r="G29" s="81"/>
      <c r="H29" s="88">
        <f>SUM(H27:H28)</f>
        <v>20</v>
      </c>
    </row>
    <row r="30" spans="1:8" ht="11.25">
      <c r="A30" s="87" t="s">
        <v>15</v>
      </c>
      <c r="B30" s="115">
        <v>0.8745</v>
      </c>
      <c r="C30" s="87" t="s">
        <v>200</v>
      </c>
      <c r="D30" s="87" t="s">
        <v>201</v>
      </c>
      <c r="E30" s="122">
        <v>376</v>
      </c>
      <c r="F30" s="115">
        <f>E30/$E$34</f>
        <v>0.5433526011560693</v>
      </c>
      <c r="G30" s="84" t="s">
        <v>3</v>
      </c>
      <c r="H30" s="87">
        <v>8</v>
      </c>
    </row>
    <row r="31" spans="1:8" ht="11.25">
      <c r="A31" s="86" t="s">
        <v>18</v>
      </c>
      <c r="B31" s="103"/>
      <c r="C31" s="86" t="s">
        <v>202</v>
      </c>
      <c r="D31" s="86" t="s">
        <v>203</v>
      </c>
      <c r="E31" s="123">
        <v>301</v>
      </c>
      <c r="F31" s="103">
        <f>E31/$E$34</f>
        <v>0.434971098265896</v>
      </c>
      <c r="G31" s="53"/>
      <c r="H31" s="86">
        <v>4</v>
      </c>
    </row>
    <row r="32" spans="1:8" ht="11.25">
      <c r="A32" s="86"/>
      <c r="B32" s="103"/>
      <c r="C32" s="86" t="s">
        <v>204</v>
      </c>
      <c r="D32" s="86" t="s">
        <v>205</v>
      </c>
      <c r="E32" s="123">
        <v>14</v>
      </c>
      <c r="F32" s="103">
        <f>E32/$E$34</f>
        <v>0.02023121387283237</v>
      </c>
      <c r="G32" s="53"/>
      <c r="H32" s="86">
        <v>0</v>
      </c>
    </row>
    <row r="33" spans="1:8" ht="11.25">
      <c r="A33" s="86"/>
      <c r="B33" s="103"/>
      <c r="C33" s="89" t="s">
        <v>206</v>
      </c>
      <c r="D33" s="89" t="s">
        <v>207</v>
      </c>
      <c r="E33" s="119">
        <v>1</v>
      </c>
      <c r="F33" s="124">
        <f>E33/$E$34</f>
        <v>0.001445086705202312</v>
      </c>
      <c r="G33" s="40"/>
      <c r="H33" s="89">
        <v>0</v>
      </c>
    </row>
    <row r="34" spans="1:8" ht="12" thickBot="1">
      <c r="A34" s="111"/>
      <c r="B34" s="112"/>
      <c r="C34" s="111"/>
      <c r="D34" s="88" t="s">
        <v>5</v>
      </c>
      <c r="E34" s="113">
        <f>SUM(E30:E33)</f>
        <v>692</v>
      </c>
      <c r="F34" s="125">
        <f>SUM(F30:F33)</f>
        <v>0.9999999999999999</v>
      </c>
      <c r="G34" s="81"/>
      <c r="H34" s="88">
        <f>SUM(H30:H33)</f>
        <v>12</v>
      </c>
    </row>
    <row r="35" spans="1:8" ht="11.25">
      <c r="A35" s="87" t="s">
        <v>16</v>
      </c>
      <c r="B35" s="115">
        <v>0.8804</v>
      </c>
      <c r="C35" s="87" t="s">
        <v>208</v>
      </c>
      <c r="D35" s="87" t="s">
        <v>209</v>
      </c>
      <c r="E35" s="122">
        <v>293</v>
      </c>
      <c r="F35" s="115">
        <f>E35/$E$39</f>
        <v>0.526032315978456</v>
      </c>
      <c r="G35" s="84" t="s">
        <v>3</v>
      </c>
      <c r="H35" s="87">
        <v>8</v>
      </c>
    </row>
    <row r="36" spans="1:8" ht="11.25">
      <c r="A36" s="86" t="s">
        <v>18</v>
      </c>
      <c r="B36" s="103"/>
      <c r="C36" s="86" t="s">
        <v>210</v>
      </c>
      <c r="D36" s="86" t="s">
        <v>211</v>
      </c>
      <c r="E36" s="123">
        <v>252</v>
      </c>
      <c r="F36" s="103">
        <f>E36/$E$39</f>
        <v>0.4524236983842011</v>
      </c>
      <c r="G36" s="53"/>
      <c r="H36" s="86">
        <v>4</v>
      </c>
    </row>
    <row r="37" spans="1:8" ht="11.25">
      <c r="A37" s="86"/>
      <c r="B37" s="103"/>
      <c r="C37" s="86" t="s">
        <v>212</v>
      </c>
      <c r="D37" s="86" t="s">
        <v>213</v>
      </c>
      <c r="E37" s="123">
        <v>9</v>
      </c>
      <c r="F37" s="103">
        <f>E37/$E$39</f>
        <v>0.01615798922800718</v>
      </c>
      <c r="G37" s="53"/>
      <c r="H37" s="86">
        <v>0</v>
      </c>
    </row>
    <row r="38" spans="1:8" ht="11.25">
      <c r="A38" s="86"/>
      <c r="B38" s="103"/>
      <c r="C38" s="89" t="s">
        <v>214</v>
      </c>
      <c r="D38" s="89" t="s">
        <v>215</v>
      </c>
      <c r="E38" s="119">
        <v>3</v>
      </c>
      <c r="F38" s="124">
        <f>E38/$E$39</f>
        <v>0.005385996409335727</v>
      </c>
      <c r="G38" s="40"/>
      <c r="H38" s="89">
        <v>0</v>
      </c>
    </row>
    <row r="39" spans="1:8" ht="12" thickBot="1">
      <c r="A39" s="111"/>
      <c r="B39" s="112"/>
      <c r="C39" s="111"/>
      <c r="D39" s="88" t="s">
        <v>5</v>
      </c>
      <c r="E39" s="113">
        <f>SUM(E35:E38)</f>
        <v>557</v>
      </c>
      <c r="F39" s="125">
        <f>SUM(F35:F38)</f>
        <v>0.9999999999999999</v>
      </c>
      <c r="G39" s="81"/>
      <c r="H39" s="88">
        <f>SUM(H35:H38)</f>
        <v>12</v>
      </c>
    </row>
    <row r="40" ht="11.25" customHeight="1"/>
    <row r="41" spans="1:7" ht="17.25" customHeight="1">
      <c r="A41" s="107" t="s">
        <v>7</v>
      </c>
      <c r="B41" s="107"/>
      <c r="E41" s="107"/>
      <c r="F41" s="107"/>
      <c r="G41" s="128"/>
    </row>
    <row r="42" spans="2:7" ht="11.25">
      <c r="B42" s="107"/>
      <c r="E42" s="107"/>
      <c r="F42" s="107"/>
      <c r="G42" s="128"/>
    </row>
    <row r="43" spans="2:7" ht="11.25">
      <c r="B43" s="107"/>
      <c r="E43" s="107"/>
      <c r="F43" s="107"/>
      <c r="G43" s="128"/>
    </row>
    <row r="44" spans="2:7" ht="11.25">
      <c r="B44" s="107"/>
      <c r="E44" s="107"/>
      <c r="F44" s="107"/>
      <c r="G44" s="128"/>
    </row>
    <row r="45" spans="2:7" ht="11.25">
      <c r="B45" s="107"/>
      <c r="E45" s="107"/>
      <c r="F45" s="107"/>
      <c r="G45" s="128"/>
    </row>
    <row r="46" spans="2:7" ht="11.25">
      <c r="B46" s="107"/>
      <c r="E46" s="107"/>
      <c r="F46" s="107"/>
      <c r="G46" s="128"/>
    </row>
    <row r="47" spans="2:7" ht="11.25">
      <c r="B47" s="107"/>
      <c r="E47" s="107"/>
      <c r="F47" s="107"/>
      <c r="G47" s="128"/>
    </row>
    <row r="48" spans="2:7" ht="11.25">
      <c r="B48" s="107"/>
      <c r="E48" s="107"/>
      <c r="F48" s="107"/>
      <c r="G48" s="128"/>
    </row>
    <row r="49" spans="2:7" ht="11.25">
      <c r="B49" s="107"/>
      <c r="E49" s="107"/>
      <c r="F49" s="107"/>
      <c r="G49" s="128"/>
    </row>
    <row r="50" spans="2:7" ht="11.25">
      <c r="B50" s="107"/>
      <c r="E50" s="107"/>
      <c r="F50" s="107"/>
      <c r="G50" s="128"/>
    </row>
    <row r="51" spans="2:7" ht="11.25">
      <c r="B51" s="107"/>
      <c r="E51" s="107"/>
      <c r="F51" s="107"/>
      <c r="G51" s="128"/>
    </row>
    <row r="52" spans="2:7" ht="11.25">
      <c r="B52" s="107"/>
      <c r="E52" s="107"/>
      <c r="F52" s="107"/>
      <c r="G52" s="128"/>
    </row>
    <row r="53" spans="2:7" ht="11.25">
      <c r="B53" s="107"/>
      <c r="E53" s="107"/>
      <c r="F53" s="107"/>
      <c r="G53" s="128"/>
    </row>
    <row r="54" spans="2:7" ht="11.25">
      <c r="B54" s="107"/>
      <c r="E54" s="107"/>
      <c r="F54" s="107"/>
      <c r="G54" s="128"/>
    </row>
    <row r="55" spans="2:7" ht="11.25">
      <c r="B55" s="107"/>
      <c r="E55" s="107"/>
      <c r="F55" s="107"/>
      <c r="G55" s="128"/>
    </row>
    <row r="56" spans="2:7" ht="11.25">
      <c r="B56" s="107"/>
      <c r="E56" s="107"/>
      <c r="F56" s="107"/>
      <c r="G56" s="128"/>
    </row>
    <row r="57" spans="2:7" ht="11.25">
      <c r="B57" s="107"/>
      <c r="E57" s="107"/>
      <c r="F57" s="107"/>
      <c r="G57" s="128"/>
    </row>
    <row r="58" spans="2:7" ht="11.25">
      <c r="B58" s="107"/>
      <c r="E58" s="107"/>
      <c r="F58" s="107"/>
      <c r="G58" s="128"/>
    </row>
    <row r="59" spans="2:7" ht="11.25">
      <c r="B59" s="107"/>
      <c r="E59" s="107"/>
      <c r="F59" s="107"/>
      <c r="G59" s="128"/>
    </row>
    <row r="60" spans="2:7" ht="11.25">
      <c r="B60" s="107"/>
      <c r="E60" s="107"/>
      <c r="F60" s="107"/>
      <c r="G60" s="128"/>
    </row>
    <row r="61" spans="2:7" ht="11.25">
      <c r="B61" s="107"/>
      <c r="E61" s="107"/>
      <c r="F61" s="107"/>
      <c r="G61" s="128"/>
    </row>
    <row r="62" spans="2:7" ht="11.25">
      <c r="B62" s="107"/>
      <c r="E62" s="107"/>
      <c r="F62" s="107"/>
      <c r="G62" s="128"/>
    </row>
    <row r="63" spans="2:7" ht="11.25">
      <c r="B63" s="107"/>
      <c r="E63" s="107"/>
      <c r="F63" s="107"/>
      <c r="G63" s="128"/>
    </row>
    <row r="64" spans="2:7" ht="11.25">
      <c r="B64" s="107"/>
      <c r="E64" s="107"/>
      <c r="F64" s="107"/>
      <c r="G64" s="128"/>
    </row>
    <row r="65" spans="2:7" ht="11.25">
      <c r="B65" s="107"/>
      <c r="E65" s="107"/>
      <c r="F65" s="107"/>
      <c r="G65" s="128"/>
    </row>
    <row r="66" spans="2:7" ht="11.25">
      <c r="B66" s="107"/>
      <c r="E66" s="107"/>
      <c r="F66" s="107"/>
      <c r="G66" s="128"/>
    </row>
    <row r="67" spans="2:7" ht="11.25">
      <c r="B67" s="107"/>
      <c r="E67" s="107"/>
      <c r="F67" s="107"/>
      <c r="G67" s="128"/>
    </row>
    <row r="68" spans="2:7" ht="11.25">
      <c r="B68" s="107"/>
      <c r="E68" s="107"/>
      <c r="F68" s="107"/>
      <c r="G68" s="128"/>
    </row>
    <row r="69" spans="2:7" ht="11.25">
      <c r="B69" s="107"/>
      <c r="E69" s="107"/>
      <c r="F69" s="107"/>
      <c r="G69" s="128"/>
    </row>
    <row r="70" spans="2:7" ht="11.25">
      <c r="B70" s="107"/>
      <c r="E70" s="107"/>
      <c r="F70" s="107"/>
      <c r="G70" s="128"/>
    </row>
    <row r="71" spans="2:7" ht="11.25">
      <c r="B71" s="107"/>
      <c r="E71" s="107"/>
      <c r="F71" s="107"/>
      <c r="G71" s="128"/>
    </row>
    <row r="72" spans="2:7" ht="11.25">
      <c r="B72" s="107"/>
      <c r="E72" s="107"/>
      <c r="F72" s="107"/>
      <c r="G72" s="128"/>
    </row>
    <row r="73" spans="2:7" ht="11.25">
      <c r="B73" s="107"/>
      <c r="E73" s="107"/>
      <c r="F73" s="107"/>
      <c r="G73" s="128"/>
    </row>
    <row r="74" spans="2:7" ht="11.25">
      <c r="B74" s="107"/>
      <c r="E74" s="107"/>
      <c r="F74" s="107"/>
      <c r="G74" s="128"/>
    </row>
    <row r="75" spans="2:7" ht="11.25">
      <c r="B75" s="107"/>
      <c r="E75" s="107"/>
      <c r="F75" s="107"/>
      <c r="G75" s="128"/>
    </row>
    <row r="76" spans="2:7" ht="11.25">
      <c r="B76" s="107"/>
      <c r="E76" s="107"/>
      <c r="F76" s="107"/>
      <c r="G76" s="128"/>
    </row>
    <row r="77" spans="2:7" ht="11.25">
      <c r="B77" s="107"/>
      <c r="E77" s="107"/>
      <c r="F77" s="107"/>
      <c r="G77" s="128"/>
    </row>
    <row r="78" spans="2:7" ht="11.25">
      <c r="B78" s="107"/>
      <c r="E78" s="107"/>
      <c r="F78" s="107"/>
      <c r="G78" s="128"/>
    </row>
    <row r="79" spans="2:7" ht="11.25">
      <c r="B79" s="107"/>
      <c r="E79" s="107"/>
      <c r="F79" s="107"/>
      <c r="G79" s="128"/>
    </row>
    <row r="80" spans="2:7" ht="11.25">
      <c r="B80" s="107"/>
      <c r="E80" s="107"/>
      <c r="F80" s="107"/>
      <c r="G80" s="128"/>
    </row>
    <row r="81" spans="2:7" ht="11.25">
      <c r="B81" s="107"/>
      <c r="E81" s="107"/>
      <c r="F81" s="107"/>
      <c r="G81" s="128"/>
    </row>
    <row r="82" spans="2:7" ht="11.25">
      <c r="B82" s="107"/>
      <c r="E82" s="107"/>
      <c r="F82" s="107"/>
      <c r="G82" s="128"/>
    </row>
    <row r="83" spans="2:7" ht="11.25">
      <c r="B83" s="107"/>
      <c r="E83" s="107"/>
      <c r="F83" s="107"/>
      <c r="G83" s="128"/>
    </row>
    <row r="84" spans="2:7" ht="11.25" customHeight="1">
      <c r="B84" s="107"/>
      <c r="E84" s="107"/>
      <c r="F84" s="107"/>
      <c r="G84" s="128"/>
    </row>
    <row r="85" spans="2:7" ht="11.25">
      <c r="B85" s="107"/>
      <c r="E85" s="107"/>
      <c r="F85" s="107"/>
      <c r="G85" s="128"/>
    </row>
    <row r="86" spans="2:7" ht="11.25">
      <c r="B86" s="107"/>
      <c r="E86" s="107"/>
      <c r="F86" s="107"/>
      <c r="G86" s="128"/>
    </row>
    <row r="87" spans="2:7" ht="11.25">
      <c r="B87" s="107"/>
      <c r="E87" s="107"/>
      <c r="F87" s="107"/>
      <c r="G87" s="128"/>
    </row>
    <row r="88" spans="2:7" ht="11.25">
      <c r="B88" s="107"/>
      <c r="E88" s="107"/>
      <c r="F88" s="107"/>
      <c r="G88" s="128"/>
    </row>
    <row r="89" spans="2:7" ht="15" customHeight="1">
      <c r="B89" s="107"/>
      <c r="E89" s="107"/>
      <c r="F89" s="107"/>
      <c r="G89" s="128"/>
    </row>
    <row r="90" spans="2:7" ht="11.25">
      <c r="B90" s="107"/>
      <c r="E90" s="107"/>
      <c r="F90" s="107"/>
      <c r="G90" s="128"/>
    </row>
    <row r="91" spans="2:7" ht="11.25">
      <c r="B91" s="107"/>
      <c r="E91" s="107"/>
      <c r="F91" s="107"/>
      <c r="G91" s="128"/>
    </row>
    <row r="92" spans="2:7" ht="11.25">
      <c r="B92" s="107"/>
      <c r="E92" s="107"/>
      <c r="F92" s="107"/>
      <c r="G92" s="128"/>
    </row>
    <row r="93" spans="2:7" ht="12.75" customHeight="1">
      <c r="B93" s="107"/>
      <c r="E93" s="107"/>
      <c r="F93" s="107"/>
      <c r="G93" s="128"/>
    </row>
    <row r="94" spans="2:7" ht="12" customHeight="1">
      <c r="B94" s="107"/>
      <c r="E94" s="107"/>
      <c r="F94" s="107"/>
      <c r="G94" s="128"/>
    </row>
    <row r="95" spans="2:7" ht="11.25">
      <c r="B95" s="107"/>
      <c r="E95" s="107"/>
      <c r="F95" s="107"/>
      <c r="G95" s="128"/>
    </row>
    <row r="96" spans="2:7" ht="11.25">
      <c r="B96" s="107"/>
      <c r="E96" s="107"/>
      <c r="F96" s="107"/>
      <c r="G96" s="128"/>
    </row>
    <row r="97" spans="2:7" ht="11.25">
      <c r="B97" s="107"/>
      <c r="E97" s="107"/>
      <c r="F97" s="107"/>
      <c r="G97" s="128"/>
    </row>
    <row r="98" spans="2:7" ht="11.25">
      <c r="B98" s="107"/>
      <c r="E98" s="107"/>
      <c r="F98" s="107"/>
      <c r="G98" s="128"/>
    </row>
    <row r="99" spans="2:7" ht="11.25">
      <c r="B99" s="107"/>
      <c r="E99" s="107"/>
      <c r="F99" s="107"/>
      <c r="G99" s="128"/>
    </row>
    <row r="100" spans="2:7" ht="11.25">
      <c r="B100" s="107"/>
      <c r="E100" s="107"/>
      <c r="F100" s="107"/>
      <c r="G100" s="128"/>
    </row>
    <row r="101" spans="2:7" ht="11.25">
      <c r="B101" s="107"/>
      <c r="E101" s="107"/>
      <c r="F101" s="107"/>
      <c r="G101" s="128"/>
    </row>
    <row r="102" spans="2:7" ht="11.25">
      <c r="B102" s="107"/>
      <c r="E102" s="107"/>
      <c r="F102" s="107"/>
      <c r="G102" s="128"/>
    </row>
    <row r="103" spans="2:7" ht="11.25">
      <c r="B103" s="107"/>
      <c r="E103" s="107"/>
      <c r="F103" s="107"/>
      <c r="G103" s="128"/>
    </row>
    <row r="104" spans="2:7" ht="11.25">
      <c r="B104" s="107"/>
      <c r="E104" s="107"/>
      <c r="F104" s="107"/>
      <c r="G104" s="128"/>
    </row>
    <row r="105" spans="2:7" ht="11.25">
      <c r="B105" s="107"/>
      <c r="E105" s="107"/>
      <c r="F105" s="107"/>
      <c r="G105" s="128"/>
    </row>
    <row r="106" spans="2:7" ht="11.25">
      <c r="B106" s="107"/>
      <c r="E106" s="107"/>
      <c r="F106" s="107"/>
      <c r="G106" s="128"/>
    </row>
    <row r="107" spans="2:7" ht="11.25">
      <c r="B107" s="107"/>
      <c r="E107" s="107"/>
      <c r="F107" s="107"/>
      <c r="G107" s="128"/>
    </row>
    <row r="108" spans="2:7" ht="11.25">
      <c r="B108" s="107"/>
      <c r="E108" s="107"/>
      <c r="F108" s="107"/>
      <c r="G108" s="128"/>
    </row>
    <row r="109" spans="2:7" ht="11.25">
      <c r="B109" s="107"/>
      <c r="E109" s="107"/>
      <c r="F109" s="107"/>
      <c r="G109" s="128"/>
    </row>
    <row r="110" spans="2:7" ht="11.25">
      <c r="B110" s="107"/>
      <c r="E110" s="107"/>
      <c r="F110" s="107"/>
      <c r="G110" s="128"/>
    </row>
    <row r="111" spans="2:7" ht="11.25">
      <c r="B111" s="107"/>
      <c r="E111" s="107"/>
      <c r="F111" s="107"/>
      <c r="G111" s="128"/>
    </row>
    <row r="112" spans="2:7" ht="11.25">
      <c r="B112" s="107"/>
      <c r="E112" s="107"/>
      <c r="F112" s="107"/>
      <c r="G112" s="128"/>
    </row>
    <row r="113" spans="2:7" ht="11.25">
      <c r="B113" s="107"/>
      <c r="E113" s="107"/>
      <c r="F113" s="107"/>
      <c r="G113" s="128"/>
    </row>
    <row r="114" spans="2:7" ht="11.25">
      <c r="B114" s="107"/>
      <c r="E114" s="107"/>
      <c r="F114" s="107"/>
      <c r="G114" s="128"/>
    </row>
    <row r="115" spans="2:7" ht="11.25">
      <c r="B115" s="107"/>
      <c r="E115" s="107"/>
      <c r="F115" s="107"/>
      <c r="G115" s="128"/>
    </row>
    <row r="116" spans="2:7" ht="11.25">
      <c r="B116" s="107"/>
      <c r="E116" s="107"/>
      <c r="F116" s="107"/>
      <c r="G116" s="128"/>
    </row>
    <row r="117" spans="2:7" ht="11.25">
      <c r="B117" s="107"/>
      <c r="E117" s="107"/>
      <c r="F117" s="107"/>
      <c r="G117" s="128"/>
    </row>
    <row r="118" spans="2:7" ht="11.25">
      <c r="B118" s="107"/>
      <c r="E118" s="107"/>
      <c r="F118" s="107"/>
      <c r="G118" s="128"/>
    </row>
    <row r="119" spans="2:7" ht="11.25">
      <c r="B119" s="107"/>
      <c r="E119" s="107"/>
      <c r="F119" s="107"/>
      <c r="G119" s="128"/>
    </row>
    <row r="120" spans="2:7" ht="11.25">
      <c r="B120" s="107"/>
      <c r="E120" s="107"/>
      <c r="F120" s="107"/>
      <c r="G120" s="128"/>
    </row>
    <row r="121" spans="2:7" ht="11.25">
      <c r="B121" s="107"/>
      <c r="E121" s="107"/>
      <c r="F121" s="107"/>
      <c r="G121" s="128"/>
    </row>
    <row r="122" spans="2:7" ht="11.25">
      <c r="B122" s="107"/>
      <c r="E122" s="107"/>
      <c r="F122" s="107"/>
      <c r="G122" s="128"/>
    </row>
    <row r="123" spans="2:7" ht="11.25">
      <c r="B123" s="107"/>
      <c r="E123" s="107"/>
      <c r="F123" s="107"/>
      <c r="G123" s="128"/>
    </row>
    <row r="124" spans="2:7" ht="11.25">
      <c r="B124" s="107"/>
      <c r="E124" s="107"/>
      <c r="F124" s="107"/>
      <c r="G124" s="128"/>
    </row>
    <row r="125" spans="2:7" ht="11.25">
      <c r="B125" s="107"/>
      <c r="E125" s="107"/>
      <c r="F125" s="107"/>
      <c r="G125" s="128"/>
    </row>
    <row r="126" spans="2:7" ht="11.25">
      <c r="B126" s="107"/>
      <c r="E126" s="107"/>
      <c r="F126" s="107"/>
      <c r="G126" s="128"/>
    </row>
    <row r="127" spans="2:7" ht="11.25">
      <c r="B127" s="107"/>
      <c r="E127" s="107"/>
      <c r="F127" s="107"/>
      <c r="G127" s="128"/>
    </row>
    <row r="128" spans="2:7" ht="11.25">
      <c r="B128" s="107"/>
      <c r="E128" s="107"/>
      <c r="F128" s="107"/>
      <c r="G128" s="128"/>
    </row>
    <row r="129" spans="2:7" ht="11.25">
      <c r="B129" s="107"/>
      <c r="E129" s="107"/>
      <c r="F129" s="107"/>
      <c r="G129" s="128"/>
    </row>
    <row r="130" spans="2:7" ht="11.25">
      <c r="B130" s="107"/>
      <c r="E130" s="107"/>
      <c r="F130" s="107"/>
      <c r="G130" s="128"/>
    </row>
    <row r="131" spans="2:7" ht="11.25">
      <c r="B131" s="107"/>
      <c r="E131" s="107"/>
      <c r="F131" s="107"/>
      <c r="G131" s="128"/>
    </row>
    <row r="132" spans="2:7" ht="11.25">
      <c r="B132" s="107"/>
      <c r="E132" s="107"/>
      <c r="F132" s="107"/>
      <c r="G132" s="128"/>
    </row>
    <row r="133" spans="2:7" ht="11.25">
      <c r="B133" s="107"/>
      <c r="E133" s="107"/>
      <c r="F133" s="107"/>
      <c r="G133" s="128"/>
    </row>
    <row r="134" spans="2:7" ht="11.25">
      <c r="B134" s="107"/>
      <c r="E134" s="107"/>
      <c r="F134" s="107"/>
      <c r="G134" s="128"/>
    </row>
    <row r="135" spans="2:7" ht="11.25">
      <c r="B135" s="107"/>
      <c r="E135" s="107"/>
      <c r="F135" s="107"/>
      <c r="G135" s="128"/>
    </row>
    <row r="136" spans="2:7" ht="11.25">
      <c r="B136" s="107"/>
      <c r="E136" s="107"/>
      <c r="F136" s="107"/>
      <c r="G136" s="128"/>
    </row>
    <row r="137" spans="2:7" ht="11.25">
      <c r="B137" s="107"/>
      <c r="E137" s="107"/>
      <c r="F137" s="107"/>
      <c r="G137" s="128"/>
    </row>
    <row r="138" spans="2:7" ht="11.25">
      <c r="B138" s="107"/>
      <c r="E138" s="107"/>
      <c r="F138" s="107"/>
      <c r="G138" s="128"/>
    </row>
    <row r="139" spans="2:7" ht="11.25">
      <c r="B139" s="107"/>
      <c r="E139" s="107"/>
      <c r="F139" s="107"/>
      <c r="G139" s="128"/>
    </row>
    <row r="140" spans="2:7" ht="11.25">
      <c r="B140" s="107"/>
      <c r="E140" s="107"/>
      <c r="F140" s="107"/>
      <c r="G140" s="128"/>
    </row>
    <row r="141" spans="2:7" ht="11.25">
      <c r="B141" s="107"/>
      <c r="E141" s="107"/>
      <c r="F141" s="107"/>
      <c r="G141" s="128"/>
    </row>
    <row r="142" spans="2:7" ht="11.25">
      <c r="B142" s="107"/>
      <c r="E142" s="107"/>
      <c r="F142" s="107"/>
      <c r="G142" s="128"/>
    </row>
    <row r="143" spans="2:7" ht="11.25">
      <c r="B143" s="107"/>
      <c r="E143" s="107"/>
      <c r="F143" s="107"/>
      <c r="G143" s="128"/>
    </row>
    <row r="144" spans="2:7" ht="11.25">
      <c r="B144" s="107"/>
      <c r="E144" s="107"/>
      <c r="F144" s="107"/>
      <c r="G144" s="128"/>
    </row>
    <row r="145" spans="2:7" ht="11.25">
      <c r="B145" s="107"/>
      <c r="E145" s="107"/>
      <c r="F145" s="107"/>
      <c r="G145" s="128"/>
    </row>
    <row r="146" spans="2:7" ht="11.25">
      <c r="B146" s="107"/>
      <c r="E146" s="107"/>
      <c r="F146" s="107"/>
      <c r="G146" s="128"/>
    </row>
    <row r="147" spans="2:7" ht="11.25">
      <c r="B147" s="107"/>
      <c r="E147" s="107"/>
      <c r="F147" s="107"/>
      <c r="G147" s="128"/>
    </row>
    <row r="148" spans="2:7" ht="11.25">
      <c r="B148" s="107"/>
      <c r="E148" s="107"/>
      <c r="F148" s="107"/>
      <c r="G148" s="128"/>
    </row>
    <row r="149" spans="2:7" ht="11.25">
      <c r="B149" s="107"/>
      <c r="E149" s="107"/>
      <c r="F149" s="107"/>
      <c r="G149" s="128"/>
    </row>
    <row r="150" spans="2:7" ht="11.25">
      <c r="B150" s="107"/>
      <c r="E150" s="107"/>
      <c r="F150" s="107"/>
      <c r="G150" s="128"/>
    </row>
    <row r="151" spans="2:7" ht="11.25">
      <c r="B151" s="107"/>
      <c r="E151" s="107"/>
      <c r="F151" s="107"/>
      <c r="G151" s="128"/>
    </row>
    <row r="152" spans="2:7" ht="11.25">
      <c r="B152" s="107"/>
      <c r="E152" s="107"/>
      <c r="F152" s="107"/>
      <c r="G152" s="128"/>
    </row>
    <row r="153" spans="2:7" ht="11.25">
      <c r="B153" s="107"/>
      <c r="E153" s="107"/>
      <c r="F153" s="107"/>
      <c r="G153" s="128"/>
    </row>
    <row r="154" spans="2:7" ht="11.25">
      <c r="B154" s="107"/>
      <c r="E154" s="107"/>
      <c r="F154" s="107"/>
      <c r="G154" s="128"/>
    </row>
    <row r="155" spans="2:7" ht="11.25">
      <c r="B155" s="107"/>
      <c r="E155" s="107"/>
      <c r="F155" s="107"/>
      <c r="G155" s="128"/>
    </row>
    <row r="156" spans="2:7" ht="11.25">
      <c r="B156" s="107"/>
      <c r="E156" s="107"/>
      <c r="F156" s="107"/>
      <c r="G156" s="128"/>
    </row>
    <row r="157" spans="2:7" ht="11.25">
      <c r="B157" s="107"/>
      <c r="E157" s="107"/>
      <c r="F157" s="107"/>
      <c r="G157" s="128"/>
    </row>
    <row r="158" spans="2:7" ht="11.25">
      <c r="B158" s="107"/>
      <c r="E158" s="107"/>
      <c r="F158" s="107"/>
      <c r="G158" s="128"/>
    </row>
    <row r="159" spans="2:7" ht="11.25">
      <c r="B159" s="107"/>
      <c r="E159" s="107"/>
      <c r="F159" s="107"/>
      <c r="G159" s="128"/>
    </row>
    <row r="160" spans="2:7" ht="11.25">
      <c r="B160" s="107"/>
      <c r="E160" s="107"/>
      <c r="F160" s="107"/>
      <c r="G160" s="128"/>
    </row>
    <row r="161" spans="2:7" ht="11.25">
      <c r="B161" s="107"/>
      <c r="E161" s="107"/>
      <c r="F161" s="107"/>
      <c r="G161" s="128"/>
    </row>
    <row r="162" spans="2:7" ht="11.25">
      <c r="B162" s="107"/>
      <c r="E162" s="107"/>
      <c r="F162" s="107"/>
      <c r="G162" s="128"/>
    </row>
    <row r="163" spans="2:7" ht="11.25">
      <c r="B163" s="107"/>
      <c r="E163" s="107"/>
      <c r="F163" s="107"/>
      <c r="G163" s="128"/>
    </row>
    <row r="164" spans="2:7" ht="11.25">
      <c r="B164" s="107"/>
      <c r="E164" s="107"/>
      <c r="F164" s="107"/>
      <c r="G164" s="128"/>
    </row>
    <row r="165" spans="2:7" ht="11.25">
      <c r="B165" s="107"/>
      <c r="E165" s="107"/>
      <c r="F165" s="107"/>
      <c r="G165" s="128"/>
    </row>
    <row r="166" spans="2:7" ht="11.25">
      <c r="B166" s="107"/>
      <c r="E166" s="107"/>
      <c r="F166" s="107"/>
      <c r="G166" s="128"/>
    </row>
    <row r="167" spans="2:7" ht="11.25">
      <c r="B167" s="107"/>
      <c r="E167" s="107"/>
      <c r="F167" s="107"/>
      <c r="G167" s="128"/>
    </row>
    <row r="168" spans="2:7" ht="11.25">
      <c r="B168" s="107"/>
      <c r="E168" s="107"/>
      <c r="F168" s="107"/>
      <c r="G168" s="128"/>
    </row>
    <row r="169" spans="2:7" ht="11.25">
      <c r="B169" s="107"/>
      <c r="E169" s="107"/>
      <c r="F169" s="107"/>
      <c r="G169" s="128"/>
    </row>
    <row r="170" spans="2:7" ht="11.25">
      <c r="B170" s="107"/>
      <c r="E170" s="107"/>
      <c r="F170" s="107"/>
      <c r="G170" s="128"/>
    </row>
    <row r="171" spans="2:7" ht="11.25">
      <c r="B171" s="107"/>
      <c r="E171" s="107"/>
      <c r="F171" s="107"/>
      <c r="G171" s="128"/>
    </row>
    <row r="172" spans="2:7" ht="11.25">
      <c r="B172" s="107"/>
      <c r="E172" s="107"/>
      <c r="F172" s="107"/>
      <c r="G172" s="128"/>
    </row>
    <row r="173" spans="2:7" ht="11.25">
      <c r="B173" s="107"/>
      <c r="E173" s="107"/>
      <c r="F173" s="107"/>
      <c r="G173" s="128"/>
    </row>
    <row r="174" spans="2:7" ht="11.25">
      <c r="B174" s="107"/>
      <c r="E174" s="107"/>
      <c r="F174" s="107"/>
      <c r="G174" s="128"/>
    </row>
    <row r="175" spans="2:7" ht="11.25">
      <c r="B175" s="107"/>
      <c r="E175" s="107"/>
      <c r="F175" s="107"/>
      <c r="G175" s="128"/>
    </row>
    <row r="176" spans="2:7" ht="11.25">
      <c r="B176" s="107"/>
      <c r="E176" s="107"/>
      <c r="F176" s="107"/>
      <c r="G176" s="128"/>
    </row>
    <row r="177" spans="2:7" ht="11.25">
      <c r="B177" s="107"/>
      <c r="E177" s="107"/>
      <c r="F177" s="107"/>
      <c r="G177" s="128"/>
    </row>
    <row r="178" spans="2:7" ht="11.25">
      <c r="B178" s="107"/>
      <c r="E178" s="107"/>
      <c r="F178" s="107"/>
      <c r="G178" s="128"/>
    </row>
    <row r="179" spans="2:7" ht="11.25">
      <c r="B179" s="107"/>
      <c r="E179" s="107"/>
      <c r="F179" s="107"/>
      <c r="G179" s="128"/>
    </row>
    <row r="180" spans="2:7" ht="11.25">
      <c r="B180" s="107"/>
      <c r="E180" s="107"/>
      <c r="F180" s="107"/>
      <c r="G180" s="128"/>
    </row>
    <row r="181" spans="2:7" ht="11.25">
      <c r="B181" s="107"/>
      <c r="E181" s="107"/>
      <c r="F181" s="107"/>
      <c r="G181" s="128"/>
    </row>
    <row r="182" spans="2:7" ht="11.25">
      <c r="B182" s="107"/>
      <c r="E182" s="107"/>
      <c r="F182" s="107"/>
      <c r="G182" s="128"/>
    </row>
    <row r="183" spans="2:7" ht="11.25">
      <c r="B183" s="107"/>
      <c r="E183" s="107"/>
      <c r="F183" s="107"/>
      <c r="G183" s="128"/>
    </row>
    <row r="184" spans="2:7" ht="11.25">
      <c r="B184" s="107"/>
      <c r="E184" s="107"/>
      <c r="F184" s="107"/>
      <c r="G184" s="128"/>
    </row>
    <row r="185" spans="2:7" ht="11.25">
      <c r="B185" s="107"/>
      <c r="E185" s="107"/>
      <c r="F185" s="107"/>
      <c r="G185" s="128"/>
    </row>
    <row r="186" spans="2:7" ht="11.25">
      <c r="B186" s="107"/>
      <c r="E186" s="107"/>
      <c r="F186" s="107"/>
      <c r="G186" s="128"/>
    </row>
    <row r="187" spans="2:7" ht="11.25">
      <c r="B187" s="107"/>
      <c r="E187" s="107"/>
      <c r="F187" s="107"/>
      <c r="G187" s="128"/>
    </row>
    <row r="188" spans="2:7" ht="11.25">
      <c r="B188" s="107"/>
      <c r="E188" s="107"/>
      <c r="F188" s="107"/>
      <c r="G188" s="128"/>
    </row>
    <row r="189" spans="2:7" ht="11.25">
      <c r="B189" s="107"/>
      <c r="E189" s="107"/>
      <c r="F189" s="107"/>
      <c r="G189" s="128"/>
    </row>
    <row r="190" spans="2:7" ht="11.25">
      <c r="B190" s="107"/>
      <c r="E190" s="107"/>
      <c r="F190" s="107"/>
      <c r="G190" s="128"/>
    </row>
    <row r="191" spans="2:7" ht="11.25">
      <c r="B191" s="107"/>
      <c r="E191" s="107"/>
      <c r="F191" s="107"/>
      <c r="G191" s="128"/>
    </row>
    <row r="192" spans="2:7" ht="11.25">
      <c r="B192" s="107"/>
      <c r="E192" s="107"/>
      <c r="F192" s="107"/>
      <c r="G192" s="128"/>
    </row>
    <row r="193" spans="2:7" ht="11.25">
      <c r="B193" s="107"/>
      <c r="E193" s="107"/>
      <c r="F193" s="107"/>
      <c r="G193" s="128"/>
    </row>
    <row r="194" spans="2:7" ht="11.25">
      <c r="B194" s="107"/>
      <c r="E194" s="107"/>
      <c r="F194" s="107"/>
      <c r="G194" s="128"/>
    </row>
    <row r="195" spans="2:7" ht="11.25">
      <c r="B195" s="107"/>
      <c r="E195" s="107"/>
      <c r="F195" s="107"/>
      <c r="G195" s="128"/>
    </row>
    <row r="196" spans="2:7" ht="11.25">
      <c r="B196" s="107"/>
      <c r="E196" s="107"/>
      <c r="F196" s="107"/>
      <c r="G196" s="128"/>
    </row>
    <row r="197" spans="2:7" ht="11.25">
      <c r="B197" s="107"/>
      <c r="E197" s="107"/>
      <c r="F197" s="107"/>
      <c r="G197" s="128"/>
    </row>
    <row r="198" spans="2:7" ht="11.25">
      <c r="B198" s="107"/>
      <c r="E198" s="107"/>
      <c r="F198" s="107"/>
      <c r="G198" s="128"/>
    </row>
    <row r="199" spans="2:7" ht="11.25">
      <c r="B199" s="107"/>
      <c r="E199" s="107"/>
      <c r="F199" s="107"/>
      <c r="G199" s="128"/>
    </row>
    <row r="200" spans="2:7" ht="11.25">
      <c r="B200" s="107"/>
      <c r="E200" s="107"/>
      <c r="F200" s="107"/>
      <c r="G200" s="128"/>
    </row>
    <row r="201" spans="2:7" ht="11.25">
      <c r="B201" s="107"/>
      <c r="E201" s="107"/>
      <c r="F201" s="107"/>
      <c r="G201" s="128"/>
    </row>
    <row r="202" spans="2:7" ht="11.25">
      <c r="B202" s="107"/>
      <c r="E202" s="107"/>
      <c r="F202" s="107"/>
      <c r="G202" s="128"/>
    </row>
    <row r="203" spans="2:7" ht="11.25">
      <c r="B203" s="107"/>
      <c r="E203" s="107"/>
      <c r="F203" s="107"/>
      <c r="G203" s="128"/>
    </row>
    <row r="204" spans="2:7" ht="11.25">
      <c r="B204" s="107"/>
      <c r="E204" s="107"/>
      <c r="F204" s="107"/>
      <c r="G204" s="128"/>
    </row>
    <row r="205" spans="2:7" ht="11.25">
      <c r="B205" s="107"/>
      <c r="E205" s="107"/>
      <c r="F205" s="107"/>
      <c r="G205" s="128"/>
    </row>
    <row r="206" spans="2:7" ht="11.25">
      <c r="B206" s="107"/>
      <c r="E206" s="107"/>
      <c r="F206" s="107"/>
      <c r="G206" s="128"/>
    </row>
    <row r="207" spans="2:7" ht="11.25">
      <c r="B207" s="107"/>
      <c r="E207" s="107"/>
      <c r="F207" s="107"/>
      <c r="G207" s="128"/>
    </row>
    <row r="208" spans="2:7" ht="11.25">
      <c r="B208" s="107"/>
      <c r="E208" s="107"/>
      <c r="F208" s="107"/>
      <c r="G208" s="128"/>
    </row>
    <row r="209" spans="2:7" ht="11.25">
      <c r="B209" s="107"/>
      <c r="E209" s="107"/>
      <c r="F209" s="107"/>
      <c r="G209" s="128"/>
    </row>
    <row r="210" spans="2:7" ht="11.25">
      <c r="B210" s="107"/>
      <c r="E210" s="107"/>
      <c r="F210" s="107"/>
      <c r="G210" s="128"/>
    </row>
    <row r="211" spans="2:7" ht="11.25">
      <c r="B211" s="107"/>
      <c r="E211" s="107"/>
      <c r="F211" s="107"/>
      <c r="G211" s="128"/>
    </row>
    <row r="212" spans="2:7" ht="11.25">
      <c r="B212" s="107"/>
      <c r="E212" s="107"/>
      <c r="F212" s="107"/>
      <c r="G212" s="128"/>
    </row>
    <row r="213" spans="2:7" ht="11.25">
      <c r="B213" s="107"/>
      <c r="E213" s="107"/>
      <c r="F213" s="107"/>
      <c r="G213" s="128"/>
    </row>
    <row r="214" spans="2:7" ht="11.25">
      <c r="B214" s="107"/>
      <c r="E214" s="107"/>
      <c r="F214" s="107"/>
      <c r="G214" s="128"/>
    </row>
    <row r="215" spans="2:7" ht="11.25">
      <c r="B215" s="107"/>
      <c r="E215" s="107"/>
      <c r="F215" s="107"/>
      <c r="G215" s="128"/>
    </row>
    <row r="216" spans="2:7" ht="11.25">
      <c r="B216" s="107"/>
      <c r="E216" s="107"/>
      <c r="F216" s="107"/>
      <c r="G216" s="128"/>
    </row>
    <row r="217" spans="2:7" ht="11.25">
      <c r="B217" s="107"/>
      <c r="E217" s="107"/>
      <c r="F217" s="107"/>
      <c r="G217" s="128"/>
    </row>
    <row r="218" spans="2:7" ht="11.25">
      <c r="B218" s="107"/>
      <c r="E218" s="107"/>
      <c r="F218" s="107"/>
      <c r="G218" s="128"/>
    </row>
    <row r="219" spans="2:7" ht="11.25">
      <c r="B219" s="107"/>
      <c r="E219" s="107"/>
      <c r="F219" s="107"/>
      <c r="G219" s="128"/>
    </row>
    <row r="220" spans="2:7" ht="11.25">
      <c r="B220" s="107"/>
      <c r="E220" s="107"/>
      <c r="F220" s="107"/>
      <c r="G220" s="128"/>
    </row>
    <row r="221" spans="2:7" ht="11.25">
      <c r="B221" s="107"/>
      <c r="E221" s="107"/>
      <c r="F221" s="107"/>
      <c r="G221" s="128"/>
    </row>
    <row r="222" spans="2:7" ht="11.25">
      <c r="B222" s="107"/>
      <c r="E222" s="107"/>
      <c r="F222" s="107"/>
      <c r="G222" s="128"/>
    </row>
    <row r="223" spans="2:7" ht="11.25">
      <c r="B223" s="107"/>
      <c r="E223" s="107"/>
      <c r="F223" s="107"/>
      <c r="G223" s="128"/>
    </row>
    <row r="224" spans="2:7" ht="11.25">
      <c r="B224" s="107"/>
      <c r="E224" s="107"/>
      <c r="F224" s="107"/>
      <c r="G224" s="128"/>
    </row>
  </sheetData>
  <mergeCells count="1">
    <mergeCell ref="E4:F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&amp;CElezioni comunali 2008. Comuni inferiori. Provincia di TORINO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I18"/>
  <sheetViews>
    <sheetView workbookViewId="0" topLeftCell="A1">
      <selection activeCell="D22" sqref="D22"/>
    </sheetView>
  </sheetViews>
  <sheetFormatPr defaultColWidth="9.140625" defaultRowHeight="12.75"/>
  <cols>
    <col min="1" max="1" width="25.421875" style="5" customWidth="1"/>
    <col min="2" max="2" width="13.57421875" style="25" customWidth="1"/>
    <col min="3" max="3" width="27.57421875" style="5" customWidth="1"/>
    <col min="4" max="4" width="33.8515625" style="5" customWidth="1"/>
    <col min="5" max="5" width="6.8515625" style="25" customWidth="1"/>
    <col min="6" max="6" width="9.28125" style="26" bestFit="1" customWidth="1"/>
    <col min="7" max="7" width="8.140625" style="4" bestFit="1" customWidth="1"/>
    <col min="8" max="8" width="8.28125" style="57" customWidth="1"/>
    <col min="9" max="16384" width="9.140625" style="5" customWidth="1"/>
  </cols>
  <sheetData>
    <row r="3" spans="1:8" s="50" customFormat="1" ht="22.5" customHeight="1">
      <c r="A3" s="39" t="s">
        <v>0</v>
      </c>
      <c r="B3" s="48" t="s">
        <v>218</v>
      </c>
      <c r="C3" s="39" t="s">
        <v>1</v>
      </c>
      <c r="D3" s="39" t="s">
        <v>6</v>
      </c>
      <c r="E3" s="91" t="s">
        <v>2</v>
      </c>
      <c r="F3" s="91"/>
      <c r="G3" s="39" t="s">
        <v>3</v>
      </c>
      <c r="H3" s="49" t="s">
        <v>4</v>
      </c>
    </row>
    <row r="4" spans="1:9" ht="18" customHeight="1">
      <c r="A4" s="1" t="s">
        <v>27</v>
      </c>
      <c r="B4" s="3">
        <v>0.798</v>
      </c>
      <c r="C4" s="1" t="s">
        <v>142</v>
      </c>
      <c r="D4" s="1" t="s">
        <v>143</v>
      </c>
      <c r="E4" s="2">
        <v>226</v>
      </c>
      <c r="F4" s="3">
        <f>E4/$E$7</f>
        <v>0.4296577946768061</v>
      </c>
      <c r="G4" s="59" t="s">
        <v>3</v>
      </c>
      <c r="H4" s="55">
        <v>8</v>
      </c>
      <c r="I4" s="4"/>
    </row>
    <row r="5" spans="1:9" ht="18" customHeight="1">
      <c r="A5" s="63" t="s">
        <v>24</v>
      </c>
      <c r="B5" s="14"/>
      <c r="C5" s="12" t="s">
        <v>144</v>
      </c>
      <c r="D5" s="12" t="s">
        <v>145</v>
      </c>
      <c r="E5" s="13">
        <v>157</v>
      </c>
      <c r="F5" s="14">
        <f>E5/$E$7</f>
        <v>0.2984790874524715</v>
      </c>
      <c r="G5" s="54"/>
      <c r="H5" s="51">
        <v>2</v>
      </c>
      <c r="I5" s="4"/>
    </row>
    <row r="6" spans="1:9" ht="18" customHeight="1">
      <c r="A6" s="63"/>
      <c r="B6" s="14"/>
      <c r="C6" s="15" t="s">
        <v>146</v>
      </c>
      <c r="D6" s="15" t="s">
        <v>147</v>
      </c>
      <c r="E6" s="16">
        <v>143</v>
      </c>
      <c r="F6" s="29">
        <f>E6/$E$7</f>
        <v>0.2718631178707224</v>
      </c>
      <c r="G6" s="17"/>
      <c r="H6" s="18">
        <v>2</v>
      </c>
      <c r="I6" s="4"/>
    </row>
    <row r="7" spans="1:8" ht="18" customHeight="1" thickBot="1">
      <c r="A7" s="6"/>
      <c r="B7" s="8"/>
      <c r="C7" s="9"/>
      <c r="D7" s="11" t="s">
        <v>5</v>
      </c>
      <c r="E7" s="92">
        <f>SUM(E4:E6)</f>
        <v>526</v>
      </c>
      <c r="F7" s="100">
        <f>SUM(F4:F6)</f>
        <v>1</v>
      </c>
      <c r="G7" s="11"/>
      <c r="H7" s="102">
        <f>SUM(H4:H6)</f>
        <v>12</v>
      </c>
    </row>
    <row r="8" spans="1:9" ht="18" customHeight="1">
      <c r="A8" s="12" t="s">
        <v>28</v>
      </c>
      <c r="B8" s="14">
        <v>0.8279</v>
      </c>
      <c r="C8" s="12" t="s">
        <v>148</v>
      </c>
      <c r="D8" s="20" t="s">
        <v>149</v>
      </c>
      <c r="E8" s="60">
        <v>474</v>
      </c>
      <c r="F8" s="80">
        <f>E8/$E$10</f>
        <v>0.6869565217391305</v>
      </c>
      <c r="G8" s="61" t="s">
        <v>3</v>
      </c>
      <c r="H8" s="62">
        <v>4</v>
      </c>
      <c r="I8" s="4"/>
    </row>
    <row r="9" spans="1:9" ht="18" customHeight="1">
      <c r="A9" s="63" t="s">
        <v>24</v>
      </c>
      <c r="B9" s="14"/>
      <c r="C9" s="15" t="s">
        <v>150</v>
      </c>
      <c r="D9" s="15" t="s">
        <v>151</v>
      </c>
      <c r="E9" s="16">
        <v>216</v>
      </c>
      <c r="F9" s="29">
        <f>E9/$E$10</f>
        <v>0.3130434782608696</v>
      </c>
      <c r="G9" s="17"/>
      <c r="H9" s="18">
        <v>4</v>
      </c>
      <c r="I9" s="4"/>
    </row>
    <row r="10" spans="1:8" ht="18" customHeight="1" thickBot="1">
      <c r="A10" s="6"/>
      <c r="B10" s="8"/>
      <c r="C10" s="9"/>
      <c r="D10" s="11" t="s">
        <v>5</v>
      </c>
      <c r="E10" s="92">
        <f>SUM(E8:E9)</f>
        <v>690</v>
      </c>
      <c r="F10" s="100">
        <f>SUM(F8:F9)</f>
        <v>1</v>
      </c>
      <c r="G10" s="11"/>
      <c r="H10" s="102">
        <f>SUM(H8:H9)</f>
        <v>8</v>
      </c>
    </row>
    <row r="11" spans="1:9" ht="18" customHeight="1">
      <c r="A11" s="20" t="s">
        <v>40</v>
      </c>
      <c r="B11" s="80">
        <v>0.78</v>
      </c>
      <c r="C11" s="20" t="s">
        <v>152</v>
      </c>
      <c r="D11" s="20" t="s">
        <v>153</v>
      </c>
      <c r="E11" s="60">
        <v>1627</v>
      </c>
      <c r="F11" s="80">
        <f>E11/$E$16</f>
        <v>0.3577396657871592</v>
      </c>
      <c r="G11" s="61" t="s">
        <v>3</v>
      </c>
      <c r="H11" s="62">
        <v>11</v>
      </c>
      <c r="I11" s="4"/>
    </row>
    <row r="12" spans="1:9" s="37" customFormat="1" ht="18" customHeight="1">
      <c r="A12" s="63" t="s">
        <v>24</v>
      </c>
      <c r="B12" s="14"/>
      <c r="C12" s="12" t="s">
        <v>154</v>
      </c>
      <c r="D12" s="12" t="s">
        <v>155</v>
      </c>
      <c r="E12" s="13">
        <v>1499</v>
      </c>
      <c r="F12" s="14">
        <f>E12/$E$16</f>
        <v>0.3295954265611258</v>
      </c>
      <c r="G12" s="54"/>
      <c r="H12" s="51">
        <v>3</v>
      </c>
      <c r="I12" s="38"/>
    </row>
    <row r="13" spans="1:9" s="37" customFormat="1" ht="18" customHeight="1">
      <c r="A13" s="63"/>
      <c r="B13" s="14"/>
      <c r="C13" s="12" t="s">
        <v>156</v>
      </c>
      <c r="D13" s="12" t="s">
        <v>157</v>
      </c>
      <c r="E13" s="13">
        <v>601</v>
      </c>
      <c r="F13" s="14">
        <f>E13/$E$16</f>
        <v>0.13214599824098505</v>
      </c>
      <c r="G13" s="54"/>
      <c r="H13" s="51">
        <v>1</v>
      </c>
      <c r="I13" s="38"/>
    </row>
    <row r="14" spans="1:9" s="37" customFormat="1" ht="18" customHeight="1">
      <c r="A14" s="63"/>
      <c r="B14" s="14"/>
      <c r="C14" s="12" t="s">
        <v>158</v>
      </c>
      <c r="D14" s="12" t="s">
        <v>159</v>
      </c>
      <c r="E14" s="13">
        <v>421</v>
      </c>
      <c r="F14" s="14">
        <f>E14/$E$16</f>
        <v>0.09256816182937555</v>
      </c>
      <c r="G14" s="54"/>
      <c r="H14" s="51">
        <v>1</v>
      </c>
      <c r="I14" s="38"/>
    </row>
    <row r="15" spans="1:9" s="37" customFormat="1" ht="18" customHeight="1">
      <c r="A15" s="63"/>
      <c r="B15" s="14"/>
      <c r="C15" s="15" t="s">
        <v>160</v>
      </c>
      <c r="D15" s="15" t="s">
        <v>161</v>
      </c>
      <c r="E15" s="16">
        <v>400</v>
      </c>
      <c r="F15" s="29">
        <f>E15/$E$16</f>
        <v>0.08795074758135445</v>
      </c>
      <c r="G15" s="17"/>
      <c r="H15" s="18">
        <v>0</v>
      </c>
      <c r="I15" s="38"/>
    </row>
    <row r="16" spans="1:8" s="37" customFormat="1" ht="18" customHeight="1" thickBot="1">
      <c r="A16" s="6"/>
      <c r="B16" s="8"/>
      <c r="C16" s="9"/>
      <c r="D16" s="11" t="s">
        <v>5</v>
      </c>
      <c r="E16" s="92">
        <f>SUM(E11:E15)</f>
        <v>4548</v>
      </c>
      <c r="F16" s="100">
        <f>SUM(F11:F15)</f>
        <v>1</v>
      </c>
      <c r="G16" s="11"/>
      <c r="H16" s="102">
        <f>SUM(H11:H15)</f>
        <v>16</v>
      </c>
    </row>
    <row r="18" ht="12.75">
      <c r="A18" s="5" t="s">
        <v>7</v>
      </c>
    </row>
  </sheetData>
  <mergeCells count="1">
    <mergeCell ref="E3:F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&amp;CElezioni comunali 2008. Comuni inferiori. Provincia del VERBANO-CUSIO-OSSOLA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4:I22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26.00390625" style="5" customWidth="1"/>
    <col min="2" max="2" width="12.57421875" style="25" customWidth="1"/>
    <col min="3" max="3" width="24.57421875" style="5" customWidth="1"/>
    <col min="4" max="4" width="30.8515625" style="5" customWidth="1"/>
    <col min="5" max="5" width="7.8515625" style="25" customWidth="1"/>
    <col min="6" max="6" width="9.57421875" style="58" customWidth="1"/>
    <col min="7" max="7" width="9.28125" style="33" customWidth="1"/>
    <col min="8" max="8" width="7.8515625" style="57" customWidth="1"/>
    <col min="9" max="16384" width="9.140625" style="5" customWidth="1"/>
  </cols>
  <sheetData>
    <row r="4" spans="1:8" s="50" customFormat="1" ht="22.5" customHeight="1">
      <c r="A4" s="39" t="s">
        <v>0</v>
      </c>
      <c r="B4" s="48" t="s">
        <v>218</v>
      </c>
      <c r="C4" s="39" t="s">
        <v>1</v>
      </c>
      <c r="D4" s="39" t="s">
        <v>6</v>
      </c>
      <c r="E4" s="91" t="s">
        <v>2</v>
      </c>
      <c r="F4" s="91"/>
      <c r="G4" s="39" t="s">
        <v>3</v>
      </c>
      <c r="H4" s="49" t="s">
        <v>4</v>
      </c>
    </row>
    <row r="5" spans="1:9" ht="18" customHeight="1">
      <c r="A5" s="1" t="s">
        <v>17</v>
      </c>
      <c r="B5" s="3">
        <v>0.8972</v>
      </c>
      <c r="C5" s="1" t="s">
        <v>118</v>
      </c>
      <c r="D5" s="1" t="s">
        <v>119</v>
      </c>
      <c r="E5" s="2">
        <v>92</v>
      </c>
      <c r="F5" s="94">
        <f>E5/$E$9</f>
        <v>0.48936170212765956</v>
      </c>
      <c r="G5" s="59" t="s">
        <v>3</v>
      </c>
      <c r="H5" s="55">
        <v>8</v>
      </c>
      <c r="I5" s="4"/>
    </row>
    <row r="6" spans="1:9" ht="18" customHeight="1">
      <c r="A6" s="63" t="s">
        <v>18</v>
      </c>
      <c r="B6" s="14"/>
      <c r="C6" s="12" t="s">
        <v>120</v>
      </c>
      <c r="D6" s="12" t="s">
        <v>121</v>
      </c>
      <c r="E6" s="13">
        <v>60</v>
      </c>
      <c r="F6" s="129">
        <f>E6/$E$9</f>
        <v>0.3191489361702128</v>
      </c>
      <c r="G6" s="54"/>
      <c r="H6" s="51">
        <v>3</v>
      </c>
      <c r="I6" s="4"/>
    </row>
    <row r="7" spans="1:9" ht="18" customHeight="1">
      <c r="A7" s="12"/>
      <c r="B7" s="14"/>
      <c r="C7" s="12" t="s">
        <v>122</v>
      </c>
      <c r="D7" s="12" t="s">
        <v>123</v>
      </c>
      <c r="E7" s="13">
        <v>36</v>
      </c>
      <c r="F7" s="129">
        <f>E7/$E$9</f>
        <v>0.19148936170212766</v>
      </c>
      <c r="G7" s="54"/>
      <c r="H7" s="51">
        <v>1</v>
      </c>
      <c r="I7" s="4"/>
    </row>
    <row r="8" spans="1:9" ht="18" customHeight="1">
      <c r="A8" s="12"/>
      <c r="B8" s="14"/>
      <c r="C8" s="15" t="s">
        <v>124</v>
      </c>
      <c r="D8" s="15" t="s">
        <v>125</v>
      </c>
      <c r="E8" s="16">
        <v>0</v>
      </c>
      <c r="F8" s="95">
        <v>0</v>
      </c>
      <c r="G8" s="17"/>
      <c r="H8" s="18">
        <v>0</v>
      </c>
      <c r="I8" s="4"/>
    </row>
    <row r="9" spans="1:8" ht="18" customHeight="1" thickBot="1">
      <c r="A9" s="6"/>
      <c r="B9" s="8"/>
      <c r="C9" s="9"/>
      <c r="D9" s="11" t="s">
        <v>5</v>
      </c>
      <c r="E9" s="92">
        <f>SUM(E5:E8)</f>
        <v>188</v>
      </c>
      <c r="F9" s="96">
        <f>SUM(F5:F8)</f>
        <v>1</v>
      </c>
      <c r="G9" s="69"/>
      <c r="H9" s="102">
        <f>SUM(H5:H8)</f>
        <v>12</v>
      </c>
    </row>
    <row r="10" spans="1:8" ht="18" customHeight="1">
      <c r="A10" s="12" t="s">
        <v>30</v>
      </c>
      <c r="B10" s="14">
        <v>0.8268</v>
      </c>
      <c r="C10" s="12" t="s">
        <v>126</v>
      </c>
      <c r="D10" s="20" t="s">
        <v>127</v>
      </c>
      <c r="E10" s="60">
        <v>339</v>
      </c>
      <c r="F10" s="130">
        <f>E10/$E$13</f>
        <v>0.45503355704697984</v>
      </c>
      <c r="G10" s="61" t="s">
        <v>3</v>
      </c>
      <c r="H10" s="62">
        <v>8</v>
      </c>
    </row>
    <row r="11" spans="1:8" ht="18" customHeight="1">
      <c r="A11" s="63" t="s">
        <v>29</v>
      </c>
      <c r="B11" s="14"/>
      <c r="C11" s="12" t="s">
        <v>128</v>
      </c>
      <c r="D11" s="12" t="s">
        <v>129</v>
      </c>
      <c r="E11" s="13">
        <v>311</v>
      </c>
      <c r="F11" s="129">
        <f>E11/$E$13</f>
        <v>0.4174496644295302</v>
      </c>
      <c r="G11" s="54"/>
      <c r="H11" s="51">
        <v>3</v>
      </c>
    </row>
    <row r="12" spans="1:8" ht="18" customHeight="1">
      <c r="A12" s="12"/>
      <c r="B12" s="14"/>
      <c r="C12" s="15" t="s">
        <v>130</v>
      </c>
      <c r="D12" s="15" t="s">
        <v>131</v>
      </c>
      <c r="E12" s="16">
        <v>95</v>
      </c>
      <c r="F12" s="95">
        <f>E12/$E$13</f>
        <v>0.12751677852348994</v>
      </c>
      <c r="G12" s="17"/>
      <c r="H12" s="18">
        <v>1</v>
      </c>
    </row>
    <row r="13" spans="1:8" ht="18" customHeight="1" thickBot="1">
      <c r="A13" s="6"/>
      <c r="B13" s="8"/>
      <c r="C13" s="9"/>
      <c r="D13" s="11" t="s">
        <v>5</v>
      </c>
      <c r="E13" s="92">
        <f>SUM(E10:E12)</f>
        <v>745</v>
      </c>
      <c r="F13" s="96">
        <f>SUM(F10:F12)</f>
        <v>1</v>
      </c>
      <c r="G13" s="69"/>
      <c r="H13" s="102">
        <f>SUM(H10:H12)</f>
        <v>12</v>
      </c>
    </row>
    <row r="14" spans="1:8" ht="18" customHeight="1">
      <c r="A14" s="12" t="s">
        <v>25</v>
      </c>
      <c r="B14" s="14">
        <v>0.8138</v>
      </c>
      <c r="C14" s="12" t="s">
        <v>132</v>
      </c>
      <c r="D14" s="20" t="s">
        <v>133</v>
      </c>
      <c r="E14" s="60">
        <v>80</v>
      </c>
      <c r="F14" s="130">
        <f>E14/$E$17</f>
        <v>0.6837606837606838</v>
      </c>
      <c r="G14" s="61" t="s">
        <v>3</v>
      </c>
      <c r="H14" s="62">
        <v>8</v>
      </c>
    </row>
    <row r="15" spans="1:8" ht="18" customHeight="1">
      <c r="A15" s="63" t="s">
        <v>24</v>
      </c>
      <c r="B15" s="14"/>
      <c r="C15" s="12" t="s">
        <v>134</v>
      </c>
      <c r="D15" s="12" t="s">
        <v>135</v>
      </c>
      <c r="E15" s="13">
        <v>33</v>
      </c>
      <c r="F15" s="129">
        <f>E15/$E$17</f>
        <v>0.28205128205128205</v>
      </c>
      <c r="G15" s="54"/>
      <c r="H15" s="51">
        <v>4</v>
      </c>
    </row>
    <row r="16" spans="1:8" ht="18" customHeight="1">
      <c r="A16" s="63"/>
      <c r="B16" s="14"/>
      <c r="C16" s="15" t="s">
        <v>136</v>
      </c>
      <c r="D16" s="15" t="s">
        <v>137</v>
      </c>
      <c r="E16" s="16">
        <v>4</v>
      </c>
      <c r="F16" s="95">
        <f>E16/$E$17</f>
        <v>0.03418803418803419</v>
      </c>
      <c r="G16" s="17"/>
      <c r="H16" s="18">
        <v>0</v>
      </c>
    </row>
    <row r="17" spans="1:8" ht="18" customHeight="1" thickBot="1">
      <c r="A17" s="6"/>
      <c r="B17" s="8"/>
      <c r="C17" s="9"/>
      <c r="D17" s="11" t="s">
        <v>5</v>
      </c>
      <c r="E17" s="92">
        <f>SUM(E14:E16)</f>
        <v>117</v>
      </c>
      <c r="F17" s="96">
        <f>SUM(F14:F16)</f>
        <v>1</v>
      </c>
      <c r="G17" s="69"/>
      <c r="H17" s="102">
        <f>SUM(H14:H16)</f>
        <v>12</v>
      </c>
    </row>
    <row r="18" spans="1:8" ht="18" customHeight="1">
      <c r="A18" s="12" t="s">
        <v>41</v>
      </c>
      <c r="B18" s="14">
        <v>0.8056</v>
      </c>
      <c r="C18" s="12" t="s">
        <v>138</v>
      </c>
      <c r="D18" s="20" t="s">
        <v>139</v>
      </c>
      <c r="E18" s="60">
        <v>571</v>
      </c>
      <c r="F18" s="130">
        <f>E18/$E$20</f>
        <v>0.5346441947565543</v>
      </c>
      <c r="G18" s="61" t="s">
        <v>3</v>
      </c>
      <c r="H18" s="62">
        <v>8</v>
      </c>
    </row>
    <row r="19" spans="1:8" ht="18" customHeight="1">
      <c r="A19" s="63" t="s">
        <v>18</v>
      </c>
      <c r="B19" s="14"/>
      <c r="C19" s="15" t="s">
        <v>140</v>
      </c>
      <c r="D19" s="15" t="s">
        <v>141</v>
      </c>
      <c r="E19" s="16">
        <v>497</v>
      </c>
      <c r="F19" s="95">
        <f>E19/$E$20</f>
        <v>0.4653558052434457</v>
      </c>
      <c r="G19" s="17"/>
      <c r="H19" s="18">
        <v>4</v>
      </c>
    </row>
    <row r="20" spans="1:8" ht="18" customHeight="1" thickBot="1">
      <c r="A20" s="6"/>
      <c r="B20" s="8"/>
      <c r="C20" s="9"/>
      <c r="D20" s="11" t="s">
        <v>5</v>
      </c>
      <c r="E20" s="92">
        <f>SUM(E18:E19)</f>
        <v>1068</v>
      </c>
      <c r="F20" s="96">
        <f>SUM(F18:F19)</f>
        <v>1</v>
      </c>
      <c r="G20" s="69"/>
      <c r="H20" s="102">
        <f>SUM(H18:H19)</f>
        <v>12</v>
      </c>
    </row>
    <row r="22" ht="12.75">
      <c r="A22" s="5" t="s">
        <v>7</v>
      </c>
    </row>
  </sheetData>
  <mergeCells count="1">
    <mergeCell ref="E4:F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&amp;CElezioni comunali 2008. Comuni inferiori. Provincia di VERCELLI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2009-02-05T11:06:16Z</cp:lastPrinted>
  <dcterms:created xsi:type="dcterms:W3CDTF">2007-03-12T08:55:29Z</dcterms:created>
  <dcterms:modified xsi:type="dcterms:W3CDTF">2009-02-05T11:06:17Z</dcterms:modified>
  <cp:category/>
  <cp:version/>
  <cp:contentType/>
  <cp:contentStatus/>
</cp:coreProperties>
</file>