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970" windowHeight="8700" tabRatio="601" activeTab="0"/>
  </bookViews>
  <sheets>
    <sheet name="Per comune" sheetId="1" r:id="rId1"/>
  </sheets>
  <definedNames>
    <definedName name="_xlnm.Print_Titles" localSheetId="0">'Per comune'!$4:$5</definedName>
  </definedNames>
  <calcPr fullCalcOnLoad="1"/>
</workbook>
</file>

<file path=xl/sharedStrings.xml><?xml version="1.0" encoding="utf-8"?>
<sst xmlns="http://schemas.openxmlformats.org/spreadsheetml/2006/main" count="219" uniqueCount="117">
  <si>
    <t>Elettori</t>
  </si>
  <si>
    <t>Votanti</t>
  </si>
  <si>
    <t>Totale voti validi</t>
  </si>
  <si>
    <t>ASIGLIANO VERCELLESE</t>
  </si>
  <si>
    <t>BORGO D'ALE</t>
  </si>
  <si>
    <t>BORGO VERCELLI</t>
  </si>
  <si>
    <t>CIGLIANO</t>
  </si>
  <si>
    <t>CRESCENTINO</t>
  </si>
  <si>
    <t>DESANA</t>
  </si>
  <si>
    <t>GATTINARA</t>
  </si>
  <si>
    <t>LIVORNO FERRARIS</t>
  </si>
  <si>
    <t>QUARONA</t>
  </si>
  <si>
    <t>ROASIO</t>
  </si>
  <si>
    <t>SANTHIA'</t>
  </si>
  <si>
    <t>SCOPELLO-ALAGNA VALSESIA</t>
  </si>
  <si>
    <t>SERRAVALLE SESIA</t>
  </si>
  <si>
    <t>TRINO</t>
  </si>
  <si>
    <t>TRONZANO VERCELLESE</t>
  </si>
  <si>
    <t>VARALLO</t>
  </si>
  <si>
    <t>TOTALE</t>
  </si>
  <si>
    <t>Democrazia cristiana per le autonomie</t>
  </si>
  <si>
    <t>Fiamma Tricolore</t>
  </si>
  <si>
    <t>Lega Nord</t>
  </si>
  <si>
    <t>Nuovo Psi</t>
  </si>
  <si>
    <t>Forza Italia</t>
  </si>
  <si>
    <t>Udc</t>
  </si>
  <si>
    <t>Lista consumatori</t>
  </si>
  <si>
    <t>Alleanza nazionale</t>
  </si>
  <si>
    <t>Pensionati</t>
  </si>
  <si>
    <t>Partito della montagna per la Valsesia</t>
  </si>
  <si>
    <t xml:space="preserve">Sdi-Unità socialista </t>
  </si>
  <si>
    <t>L'Ulivo</t>
  </si>
  <si>
    <t>Rifondazione comun.</t>
  </si>
  <si>
    <t>LC "Insieme a sinistra"-Verdi - Comunisti italiani</t>
  </si>
  <si>
    <t>Italia dei valori</t>
  </si>
  <si>
    <t>LC "Vieni al centro"</t>
  </si>
  <si>
    <t>Democrazia cristiana</t>
  </si>
  <si>
    <t>%</t>
  </si>
  <si>
    <t>…segue</t>
  </si>
  <si>
    <t>ALAGNA VALSESIA</t>
  </si>
  <si>
    <t>ALBANO VERCELLESE</t>
  </si>
  <si>
    <t>ALICE CASTELLO</t>
  </si>
  <si>
    <t>ARBORIO</t>
  </si>
  <si>
    <t>BALMUCCIA</t>
  </si>
  <si>
    <t>BALOCCO</t>
  </si>
  <si>
    <t>BIANZE'</t>
  </si>
  <si>
    <t>BOCCIOLETO</t>
  </si>
  <si>
    <t>BORGOSESIA</t>
  </si>
  <si>
    <t>BREIA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</si>
  <si>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</si>
  <si>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</si>
  <si>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</si>
  <si>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</si>
  <si>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</si>
  <si>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</si>
  <si>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</si>
  <si>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CELLIO</t>
  </si>
  <si>
    <t>CERVATTO</t>
  </si>
  <si>
    <t>CIVIASCO</t>
  </si>
  <si>
    <t>COLLOBIANO</t>
  </si>
  <si>
    <t>COSTANZANA</t>
  </si>
  <si>
    <t>CRAVAGLIANA</t>
  </si>
  <si>
    <t>CROVA</t>
  </si>
  <si>
    <t>FOBELLO</t>
  </si>
  <si>
    <t>FONTANETTO PO</t>
  </si>
  <si>
    <t>FORMIGLIANA</t>
  </si>
  <si>
    <t>GHISLARENGO</t>
  </si>
  <si>
    <t>GREGGIO</t>
  </si>
  <si>
    <t>GUARDABOSONE</t>
  </si>
  <si>
    <t>LAMPORO</t>
  </si>
  <si>
    <t>LENTA</t>
  </si>
  <si>
    <t>LIGNANA</t>
  </si>
  <si>
    <t>LOZZOLO</t>
  </si>
  <si>
    <t>MOLLIA</t>
  </si>
  <si>
    <t>MONCRIVELLO</t>
  </si>
  <si>
    <t>MOTTA DE' CONTI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</si>
  <si>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</si>
  <si>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</si>
  <si>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</si>
  <si>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</si>
  <si>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</si>
  <si>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</si>
  <si>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</si>
  <si>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</si>
  <si>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</si>
  <si>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QUINTO VERCELLESE</t>
  </si>
  <si>
    <t>RASSA</t>
  </si>
  <si>
    <t>RIMA SAN GIUSEPPE</t>
  </si>
  <si>
    <t>RIMASCO</t>
  </si>
  <si>
    <t>RIMELLA</t>
  </si>
  <si>
    <t>RIVA VALDOBBIA</t>
  </si>
  <si>
    <t>RIVE</t>
  </si>
  <si>
    <t>RONSECCO</t>
  </si>
  <si>
    <t>ROSSA</t>
  </si>
  <si>
    <t>ROVASENDA</t>
  </si>
  <si>
    <t>SABBIA</t>
  </si>
  <si>
    <t>SALASCO</t>
  </si>
  <si>
    <t>SALI VERCELLESE</t>
  </si>
  <si>
    <t>SALUGGIA</t>
  </si>
  <si>
    <t>SCOPA</t>
  </si>
  <si>
    <t>SCOPELLO</t>
  </si>
  <si>
    <t>STROPPIANA</t>
  </si>
  <si>
    <t>TRICERRO</t>
  </si>
  <si>
    <t>VALDUGGIA</t>
  </si>
  <si>
    <t>VERCELLI</t>
  </si>
  <si>
    <t>VILLARBOIT</t>
  </si>
  <si>
    <t>VILLATA</t>
  </si>
  <si>
    <t>VOCCA</t>
  </si>
  <si>
    <t>Comune</t>
  </si>
  <si>
    <t>BORGOSESIA I, II</t>
  </si>
  <si>
    <t>VERCELLI   I, II, III, IV, V, VI</t>
  </si>
  <si>
    <t>Udeur-Gruppo grande centro</t>
  </si>
  <si>
    <t>LC "Sì ippodromo e lavoro"</t>
  </si>
  <si>
    <t>SAN GERMANO V.se</t>
  </si>
  <si>
    <t>SAN GIACOMO V.se</t>
  </si>
  <si>
    <t>Collegio uninominale di appartenenza</t>
  </si>
  <si>
    <t>Elezioni provinciali 27-28 maggio 2007.         Provincia di VERCELLI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</si>
</sst>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" xfId="16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0" fontId="3" fillId="0" borderId="1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2" fillId="0" borderId="1" xfId="16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/>
    </xf>
    <xf numFmtId="10" fontId="3" fillId="0" borderId="0" xfId="0" applyNumberFormat="1" applyFont="1" applyAlignment="1">
      <alignment/>
    </xf>
    <xf numFmtId="10" fontId="5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0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4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10" fontId="4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1" fontId="2" fillId="0" borderId="3" xfId="16" applyFont="1" applyBorder="1" applyAlignment="1">
      <alignment horizontal="center" vertical="top" wrapText="1"/>
    </xf>
    <xf numFmtId="41" fontId="2" fillId="0" borderId="4" xfId="16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2"/>
  <sheetViews>
    <sheetView tabSelected="1" workbookViewId="0" topLeftCell="A1">
      <selection activeCell="A3" sqref="A3:IV3"/>
    </sheetView>
  </sheetViews>
  <sheetFormatPr defaultColWidth="9.140625" defaultRowHeight="12.75"/>
  <cols>
    <col min="1" max="1" width="21.57421875" style="10" customWidth="1"/>
    <col min="2" max="2" width="25.28125" style="5" customWidth="1"/>
    <col min="3" max="3" width="8.28125" style="17" customWidth="1"/>
    <col min="4" max="4" width="8.00390625" style="17" customWidth="1"/>
    <col min="5" max="5" width="6.7109375" style="20" bestFit="1" customWidth="1"/>
    <col min="6" max="6" width="5.140625" style="17" customWidth="1"/>
    <col min="7" max="7" width="5.57421875" style="20" customWidth="1"/>
    <col min="8" max="8" width="4.00390625" style="17" bestFit="1" customWidth="1"/>
    <col min="9" max="9" width="6.00390625" style="20" customWidth="1"/>
    <col min="10" max="10" width="4.00390625" style="17" bestFit="1" customWidth="1"/>
    <col min="11" max="11" width="5.8515625" style="20" customWidth="1"/>
    <col min="12" max="12" width="6.421875" style="17" bestFit="1" customWidth="1"/>
    <col min="13" max="13" width="6.28125" style="20" bestFit="1" customWidth="1"/>
    <col min="14" max="14" width="5.421875" style="17" customWidth="1"/>
    <col min="15" max="15" width="6.28125" style="20" bestFit="1" customWidth="1"/>
    <col min="16" max="16" width="6.421875" style="17" bestFit="1" customWidth="1"/>
    <col min="17" max="17" width="6.28125" style="20" bestFit="1" customWidth="1"/>
    <col min="18" max="18" width="5.421875" style="17" bestFit="1" customWidth="1"/>
    <col min="19" max="19" width="6.28125" style="20" bestFit="1" customWidth="1"/>
    <col min="20" max="20" width="4.00390625" style="17" bestFit="1" customWidth="1"/>
    <col min="21" max="21" width="7.28125" style="20" customWidth="1"/>
    <col min="22" max="22" width="6.421875" style="17" bestFit="1" customWidth="1"/>
    <col min="23" max="23" width="6.28125" style="20" bestFit="1" customWidth="1"/>
    <col min="24" max="24" width="5.421875" style="17" bestFit="1" customWidth="1"/>
    <col min="25" max="25" width="6.140625" style="20" customWidth="1"/>
    <col min="26" max="26" width="4.00390625" style="17" bestFit="1" customWidth="1"/>
    <col min="27" max="27" width="7.28125" style="20" customWidth="1"/>
    <col min="28" max="28" width="4.00390625" style="17" bestFit="1" customWidth="1"/>
    <col min="29" max="29" width="6.28125" style="20" bestFit="1" customWidth="1"/>
    <col min="30" max="30" width="6.421875" style="17" bestFit="1" customWidth="1"/>
    <col min="31" max="31" width="6.28125" style="20" bestFit="1" customWidth="1"/>
    <col min="32" max="32" width="5.421875" style="17" bestFit="1" customWidth="1"/>
    <col min="33" max="33" width="6.28125" style="20" bestFit="1" customWidth="1"/>
    <col min="34" max="34" width="5.421875" style="17" bestFit="1" customWidth="1"/>
    <col min="35" max="35" width="7.7109375" style="20" customWidth="1"/>
    <col min="36" max="36" width="5.421875" style="17" bestFit="1" customWidth="1"/>
    <col min="37" max="37" width="5.421875" style="20" bestFit="1" customWidth="1"/>
    <col min="38" max="38" width="4.00390625" style="17" bestFit="1" customWidth="1"/>
    <col min="39" max="39" width="6.00390625" style="20" customWidth="1"/>
    <col min="40" max="40" width="5.421875" style="17" bestFit="1" customWidth="1"/>
    <col min="41" max="41" width="6.28125" style="20" bestFit="1" customWidth="1"/>
    <col min="42" max="42" width="5.421875" style="17" bestFit="1" customWidth="1"/>
    <col min="43" max="43" width="5.8515625" style="20" customWidth="1"/>
    <col min="44" max="44" width="6.00390625" style="17" bestFit="1" customWidth="1"/>
    <col min="45" max="16384" width="9.140625" style="5" customWidth="1"/>
  </cols>
  <sheetData>
    <row r="1" spans="1:44" ht="12.75">
      <c r="A1" s="37" t="s">
        <v>116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 t="s">
        <v>38</v>
      </c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</row>
    <row r="4" spans="1:44" s="2" customFormat="1" ht="46.5" customHeight="1">
      <c r="A4" s="3" t="s">
        <v>108</v>
      </c>
      <c r="B4" s="1" t="s">
        <v>115</v>
      </c>
      <c r="C4" s="18" t="s">
        <v>0</v>
      </c>
      <c r="D4" s="35" t="s">
        <v>1</v>
      </c>
      <c r="E4" s="36"/>
      <c r="F4" s="32" t="s">
        <v>111</v>
      </c>
      <c r="G4" s="32"/>
      <c r="H4" s="31" t="s">
        <v>20</v>
      </c>
      <c r="I4" s="31"/>
      <c r="J4" s="32" t="s">
        <v>21</v>
      </c>
      <c r="K4" s="32"/>
      <c r="L4" s="32" t="s">
        <v>22</v>
      </c>
      <c r="M4" s="32"/>
      <c r="N4" s="31" t="s">
        <v>23</v>
      </c>
      <c r="O4" s="31"/>
      <c r="P4" s="32" t="s">
        <v>24</v>
      </c>
      <c r="Q4" s="32"/>
      <c r="R4" s="31" t="s">
        <v>25</v>
      </c>
      <c r="S4" s="31"/>
      <c r="T4" s="31" t="s">
        <v>26</v>
      </c>
      <c r="U4" s="31"/>
      <c r="V4" s="31" t="s">
        <v>27</v>
      </c>
      <c r="W4" s="31"/>
      <c r="X4" s="31" t="s">
        <v>28</v>
      </c>
      <c r="Y4" s="31"/>
      <c r="Z4" s="31" t="s">
        <v>29</v>
      </c>
      <c r="AA4" s="31"/>
      <c r="AB4" s="31" t="s">
        <v>30</v>
      </c>
      <c r="AC4" s="31"/>
      <c r="AD4" s="31" t="s">
        <v>31</v>
      </c>
      <c r="AE4" s="31"/>
      <c r="AF4" s="31" t="s">
        <v>32</v>
      </c>
      <c r="AG4" s="31"/>
      <c r="AH4" s="31" t="s">
        <v>33</v>
      </c>
      <c r="AI4" s="31"/>
      <c r="AJ4" s="31" t="s">
        <v>34</v>
      </c>
      <c r="AK4" s="31"/>
      <c r="AL4" s="31" t="s">
        <v>35</v>
      </c>
      <c r="AM4" s="31"/>
      <c r="AN4" s="31" t="s">
        <v>36</v>
      </c>
      <c r="AO4" s="31"/>
      <c r="AP4" s="33" t="s">
        <v>112</v>
      </c>
      <c r="AQ4" s="34"/>
      <c r="AR4" s="18" t="s">
        <v>2</v>
      </c>
    </row>
    <row r="5" spans="1:44" s="4" customFormat="1" ht="12">
      <c r="A5" s="7"/>
      <c r="B5" s="6"/>
      <c r="C5" s="12"/>
      <c r="D5" s="12"/>
      <c r="E5" s="15" t="s">
        <v>37</v>
      </c>
      <c r="F5" s="13"/>
      <c r="G5" s="15" t="s">
        <v>37</v>
      </c>
      <c r="H5" s="13"/>
      <c r="I5" s="15" t="s">
        <v>37</v>
      </c>
      <c r="J5" s="13"/>
      <c r="K5" s="15" t="s">
        <v>37</v>
      </c>
      <c r="L5" s="13"/>
      <c r="M5" s="15" t="s">
        <v>37</v>
      </c>
      <c r="N5" s="13"/>
      <c r="O5" s="15" t="s">
        <v>37</v>
      </c>
      <c r="P5" s="13"/>
      <c r="Q5" s="15" t="s">
        <v>37</v>
      </c>
      <c r="R5" s="13"/>
      <c r="S5" s="15" t="s">
        <v>37</v>
      </c>
      <c r="T5" s="13"/>
      <c r="U5" s="15" t="s">
        <v>37</v>
      </c>
      <c r="V5" s="13"/>
      <c r="W5" s="15" t="s">
        <v>37</v>
      </c>
      <c r="X5" s="13"/>
      <c r="Y5" s="15" t="s">
        <v>37</v>
      </c>
      <c r="Z5" s="13"/>
      <c r="AA5" s="15" t="s">
        <v>37</v>
      </c>
      <c r="AB5" s="13"/>
      <c r="AC5" s="15" t="s">
        <v>37</v>
      </c>
      <c r="AD5" s="13"/>
      <c r="AE5" s="15" t="s">
        <v>37</v>
      </c>
      <c r="AF5" s="13"/>
      <c r="AG5" s="15" t="s">
        <v>37</v>
      </c>
      <c r="AH5" s="13"/>
      <c r="AI5" s="15" t="s">
        <v>37</v>
      </c>
      <c r="AJ5" s="13"/>
      <c r="AK5" s="15" t="s">
        <v>37</v>
      </c>
      <c r="AL5" s="13"/>
      <c r="AM5" s="15" t="s">
        <v>37</v>
      </c>
      <c r="AN5" s="13"/>
      <c r="AO5" s="15" t="s">
        <v>37</v>
      </c>
      <c r="AP5" s="13"/>
      <c r="AQ5" s="15" t="s">
        <v>37</v>
      </c>
      <c r="AR5" s="12"/>
    </row>
    <row r="6" spans="1:45" ht="12">
      <c r="A6" s="8" t="s">
        <v>39</v>
      </c>
      <c r="B6" s="7" t="s">
        <v>14</v>
      </c>
      <c r="C6" s="19">
        <v>386</v>
      </c>
      <c r="D6" s="19">
        <v>233</v>
      </c>
      <c r="E6" s="21">
        <f>D6/C6</f>
        <v>0.6036269430051814</v>
      </c>
      <c r="F6" s="19">
        <v>0</v>
      </c>
      <c r="G6" s="21">
        <f>F6/$AR6</f>
        <v>0</v>
      </c>
      <c r="H6" s="19">
        <v>0</v>
      </c>
      <c r="I6" s="21">
        <f>H6/$AR6</f>
        <v>0</v>
      </c>
      <c r="J6" s="19">
        <v>1</v>
      </c>
      <c r="K6" s="21">
        <f>J6/$AR6</f>
        <v>0.004694835680751174</v>
      </c>
      <c r="L6" s="19">
        <v>69</v>
      </c>
      <c r="M6" s="21">
        <f>L6/$AR6</f>
        <v>0.323943661971831</v>
      </c>
      <c r="N6" s="19">
        <v>3</v>
      </c>
      <c r="O6" s="21">
        <f>N6/$AR6</f>
        <v>0.014084507042253521</v>
      </c>
      <c r="P6" s="19">
        <v>24</v>
      </c>
      <c r="Q6" s="21">
        <f>P6/$AR6</f>
        <v>0.11267605633802817</v>
      </c>
      <c r="R6" s="19">
        <v>64</v>
      </c>
      <c r="S6" s="21">
        <f>R6/$AR6</f>
        <v>0.3004694835680751</v>
      </c>
      <c r="T6" s="19">
        <v>0</v>
      </c>
      <c r="U6" s="21">
        <f>T6/$AR6</f>
        <v>0</v>
      </c>
      <c r="V6" s="19">
        <v>12</v>
      </c>
      <c r="W6" s="21">
        <f>V6/$AR6</f>
        <v>0.056338028169014086</v>
      </c>
      <c r="X6" s="19">
        <v>7</v>
      </c>
      <c r="Y6" s="21">
        <f>X6/$AR6</f>
        <v>0.03286384976525822</v>
      </c>
      <c r="Z6" s="19">
        <v>1</v>
      </c>
      <c r="AA6" s="21">
        <f>Z6/$AR6</f>
        <v>0.004694835680751174</v>
      </c>
      <c r="AB6" s="19">
        <v>1</v>
      </c>
      <c r="AC6" s="21">
        <f>AB6/$AR6</f>
        <v>0.004694835680751174</v>
      </c>
      <c r="AD6" s="19">
        <v>16</v>
      </c>
      <c r="AE6" s="21">
        <f>AD6/$AR6</f>
        <v>0.07511737089201878</v>
      </c>
      <c r="AF6" s="19">
        <v>8</v>
      </c>
      <c r="AG6" s="21">
        <f>AF6/$AR6</f>
        <v>0.03755868544600939</v>
      </c>
      <c r="AH6" s="19">
        <v>2</v>
      </c>
      <c r="AI6" s="21">
        <f>AH6/$AR6</f>
        <v>0.009389671361502348</v>
      </c>
      <c r="AJ6" s="19">
        <v>3</v>
      </c>
      <c r="AK6" s="21">
        <f>AJ6/$AR6</f>
        <v>0.014084507042253521</v>
      </c>
      <c r="AL6" s="19">
        <v>0</v>
      </c>
      <c r="AM6" s="21">
        <f>AL6/$AR6</f>
        <v>0</v>
      </c>
      <c r="AN6" s="19">
        <v>2</v>
      </c>
      <c r="AO6" s="21">
        <f>AN6/$AR6</f>
        <v>0.009389671361502348</v>
      </c>
      <c r="AP6" s="19">
        <v>0</v>
      </c>
      <c r="AQ6" s="21">
        <f>AP6/$AR6</f>
        <v>0</v>
      </c>
      <c r="AR6" s="19">
        <f>SUM(F6+H6+J6+L6+N6+P6+R6+T6+V6+X6+Z6+AB6+AD6+AF6+AH6+AJ6+AL6+AN6+AP6)</f>
        <v>213</v>
      </c>
      <c r="AS6" s="10"/>
    </row>
    <row r="7" spans="1:45" ht="12">
      <c r="A7" s="9" t="s">
        <v>40</v>
      </c>
      <c r="B7" s="7" t="s">
        <v>5</v>
      </c>
      <c r="C7" s="19">
        <v>312</v>
      </c>
      <c r="D7" s="19">
        <v>194</v>
      </c>
      <c r="E7" s="21">
        <f aca="true" t="shared" si="0" ref="E7:E70">D7/C7</f>
        <v>0.6217948717948718</v>
      </c>
      <c r="F7" s="19">
        <v>1</v>
      </c>
      <c r="G7" s="21">
        <f aca="true" t="shared" si="1" ref="G7:G70">F7/$AR7</f>
        <v>0.00641025641025641</v>
      </c>
      <c r="H7" s="19">
        <v>0</v>
      </c>
      <c r="I7" s="21">
        <f aca="true" t="shared" si="2" ref="I7:I70">H7/$AR7</f>
        <v>0</v>
      </c>
      <c r="J7" s="19">
        <v>4</v>
      </c>
      <c r="K7" s="21">
        <f aca="true" t="shared" si="3" ref="K7:K70">J7/$AR7</f>
        <v>0.02564102564102564</v>
      </c>
      <c r="L7" s="19">
        <v>15</v>
      </c>
      <c r="M7" s="21">
        <f aca="true" t="shared" si="4" ref="M7:M70">L7/$AR7</f>
        <v>0.09615384615384616</v>
      </c>
      <c r="N7" s="19">
        <v>1</v>
      </c>
      <c r="O7" s="21">
        <f aca="true" t="shared" si="5" ref="O7:O70">N7/$AR7</f>
        <v>0.00641025641025641</v>
      </c>
      <c r="P7" s="19">
        <v>59</v>
      </c>
      <c r="Q7" s="21">
        <f aca="true" t="shared" si="6" ref="Q7:Q70">P7/$AR7</f>
        <v>0.3782051282051282</v>
      </c>
      <c r="R7" s="19">
        <v>4</v>
      </c>
      <c r="S7" s="21">
        <f aca="true" t="shared" si="7" ref="S7:S70">R7/$AR7</f>
        <v>0.02564102564102564</v>
      </c>
      <c r="T7" s="19">
        <v>0</v>
      </c>
      <c r="U7" s="21">
        <f aca="true" t="shared" si="8" ref="U7:U70">T7/$AR7</f>
        <v>0</v>
      </c>
      <c r="V7" s="19">
        <v>24</v>
      </c>
      <c r="W7" s="21">
        <f aca="true" t="shared" si="9" ref="W7:W70">V7/$AR7</f>
        <v>0.15384615384615385</v>
      </c>
      <c r="X7" s="19">
        <v>7</v>
      </c>
      <c r="Y7" s="21">
        <f aca="true" t="shared" si="10" ref="Y7:Y70">X7/$AR7</f>
        <v>0.04487179487179487</v>
      </c>
      <c r="Z7" s="19">
        <v>0</v>
      </c>
      <c r="AA7" s="21">
        <f aca="true" t="shared" si="11" ref="AA7:AA70">Z7/$AR7</f>
        <v>0</v>
      </c>
      <c r="AB7" s="19">
        <v>0</v>
      </c>
      <c r="AC7" s="21">
        <f aca="true" t="shared" si="12" ref="AC7:AC70">AB7/$AR7</f>
        <v>0</v>
      </c>
      <c r="AD7" s="19">
        <v>12</v>
      </c>
      <c r="AE7" s="21">
        <f aca="true" t="shared" si="13" ref="AE7:AE70">AD7/$AR7</f>
        <v>0.07692307692307693</v>
      </c>
      <c r="AF7" s="19">
        <v>6</v>
      </c>
      <c r="AG7" s="21">
        <f aca="true" t="shared" si="14" ref="AG7:AG70">AF7/$AR7</f>
        <v>0.038461538461538464</v>
      </c>
      <c r="AH7" s="19">
        <v>1</v>
      </c>
      <c r="AI7" s="21">
        <f aca="true" t="shared" si="15" ref="AI7:AI70">AH7/$AR7</f>
        <v>0.00641025641025641</v>
      </c>
      <c r="AJ7" s="19">
        <v>1</v>
      </c>
      <c r="AK7" s="21">
        <f aca="true" t="shared" si="16" ref="AK7:AK70">AJ7/$AR7</f>
        <v>0.00641025641025641</v>
      </c>
      <c r="AL7" s="19">
        <v>2</v>
      </c>
      <c r="AM7" s="21">
        <f aca="true" t="shared" si="17" ref="AM7:AM70">AL7/$AR7</f>
        <v>0.01282051282051282</v>
      </c>
      <c r="AN7" s="19">
        <v>8</v>
      </c>
      <c r="AO7" s="21">
        <f aca="true" t="shared" si="18" ref="AO7:AO70">AN7/$AR7</f>
        <v>0.05128205128205128</v>
      </c>
      <c r="AP7" s="19">
        <v>11</v>
      </c>
      <c r="AQ7" s="21">
        <f aca="true" t="shared" si="19" ref="AQ7:AQ70">AP7/$AR7</f>
        <v>0.07051282051282051</v>
      </c>
      <c r="AR7" s="19">
        <f aca="true" t="shared" si="20" ref="AR7:AR70">SUM(F7+H7+J7+L7+N7+P7+R7+T7+V7+X7+Z7+AB7+AD7+AF7+AH7+AJ7+AL7+AN7+AP7)</f>
        <v>156</v>
      </c>
      <c r="AS7" s="10"/>
    </row>
    <row r="8" spans="1:45" ht="12">
      <c r="A8" s="9" t="s">
        <v>41</v>
      </c>
      <c r="B8" s="7" t="s">
        <v>4</v>
      </c>
      <c r="C8" s="19">
        <v>2142</v>
      </c>
      <c r="D8" s="19">
        <v>1558</v>
      </c>
      <c r="E8" s="21">
        <f t="shared" si="0"/>
        <v>0.7273576097105509</v>
      </c>
      <c r="F8" s="19">
        <v>4</v>
      </c>
      <c r="G8" s="21">
        <f t="shared" si="1"/>
        <v>0.0031128404669260703</v>
      </c>
      <c r="H8" s="19">
        <v>7</v>
      </c>
      <c r="I8" s="21">
        <f t="shared" si="2"/>
        <v>0.005447470817120622</v>
      </c>
      <c r="J8" s="19">
        <v>3</v>
      </c>
      <c r="K8" s="21">
        <f t="shared" si="3"/>
        <v>0.0023346303501945525</v>
      </c>
      <c r="L8" s="19">
        <v>62</v>
      </c>
      <c r="M8" s="21">
        <f t="shared" si="4"/>
        <v>0.04824902723735409</v>
      </c>
      <c r="N8" s="19">
        <v>4</v>
      </c>
      <c r="O8" s="21">
        <f t="shared" si="5"/>
        <v>0.0031128404669260703</v>
      </c>
      <c r="P8" s="19">
        <v>572</v>
      </c>
      <c r="Q8" s="21">
        <f t="shared" si="6"/>
        <v>0.445136186770428</v>
      </c>
      <c r="R8" s="19">
        <v>15</v>
      </c>
      <c r="S8" s="21">
        <f t="shared" si="7"/>
        <v>0.011673151750972763</v>
      </c>
      <c r="T8" s="19">
        <v>2</v>
      </c>
      <c r="U8" s="21">
        <f t="shared" si="8"/>
        <v>0.0015564202334630351</v>
      </c>
      <c r="V8" s="19">
        <v>47</v>
      </c>
      <c r="W8" s="21">
        <f t="shared" si="9"/>
        <v>0.036575875486381325</v>
      </c>
      <c r="X8" s="19">
        <v>8</v>
      </c>
      <c r="Y8" s="21">
        <f t="shared" si="10"/>
        <v>0.0062256809338521405</v>
      </c>
      <c r="Z8" s="19">
        <v>1</v>
      </c>
      <c r="AA8" s="21">
        <f t="shared" si="11"/>
        <v>0.0007782101167315176</v>
      </c>
      <c r="AB8" s="19">
        <v>3</v>
      </c>
      <c r="AC8" s="21">
        <f t="shared" si="12"/>
        <v>0.0023346303501945525</v>
      </c>
      <c r="AD8" s="19">
        <v>137</v>
      </c>
      <c r="AE8" s="21">
        <f t="shared" si="13"/>
        <v>0.1066147859922179</v>
      </c>
      <c r="AF8" s="19">
        <v>40</v>
      </c>
      <c r="AG8" s="21">
        <f t="shared" si="14"/>
        <v>0.0311284046692607</v>
      </c>
      <c r="AH8" s="19">
        <v>18</v>
      </c>
      <c r="AI8" s="21">
        <f t="shared" si="15"/>
        <v>0.014007782101167316</v>
      </c>
      <c r="AJ8" s="19">
        <v>12</v>
      </c>
      <c r="AK8" s="21">
        <f t="shared" si="16"/>
        <v>0.00933852140077821</v>
      </c>
      <c r="AL8" s="19">
        <v>1</v>
      </c>
      <c r="AM8" s="21">
        <f t="shared" si="17"/>
        <v>0.0007782101167315176</v>
      </c>
      <c r="AN8" s="19">
        <v>345</v>
      </c>
      <c r="AO8" s="21">
        <f t="shared" si="18"/>
        <v>0.26848249027237353</v>
      </c>
      <c r="AP8" s="19">
        <v>4</v>
      </c>
      <c r="AQ8" s="21">
        <f t="shared" si="19"/>
        <v>0.0031128404669260703</v>
      </c>
      <c r="AR8" s="19">
        <f t="shared" si="20"/>
        <v>1285</v>
      </c>
      <c r="AS8" s="10"/>
    </row>
    <row r="9" spans="1:45" ht="12">
      <c r="A9" s="9" t="s">
        <v>42</v>
      </c>
      <c r="B9" s="7" t="s">
        <v>5</v>
      </c>
      <c r="C9" s="19">
        <v>851</v>
      </c>
      <c r="D9" s="19">
        <v>526</v>
      </c>
      <c r="E9" s="21">
        <f t="shared" si="0"/>
        <v>0.618096357226792</v>
      </c>
      <c r="F9" s="19">
        <v>0</v>
      </c>
      <c r="G9" s="21">
        <f t="shared" si="1"/>
        <v>0</v>
      </c>
      <c r="H9" s="19">
        <v>0</v>
      </c>
      <c r="I9" s="21">
        <f t="shared" si="2"/>
        <v>0</v>
      </c>
      <c r="J9" s="19">
        <v>3</v>
      </c>
      <c r="K9" s="21">
        <f t="shared" si="3"/>
        <v>0.006289308176100629</v>
      </c>
      <c r="L9" s="19">
        <v>241</v>
      </c>
      <c r="M9" s="21">
        <f t="shared" si="4"/>
        <v>0.5052410901467506</v>
      </c>
      <c r="N9" s="19">
        <v>0</v>
      </c>
      <c r="O9" s="21">
        <f t="shared" si="5"/>
        <v>0</v>
      </c>
      <c r="P9" s="19">
        <v>98</v>
      </c>
      <c r="Q9" s="21">
        <f t="shared" si="6"/>
        <v>0.20545073375262055</v>
      </c>
      <c r="R9" s="19">
        <v>6</v>
      </c>
      <c r="S9" s="21">
        <f t="shared" si="7"/>
        <v>0.012578616352201259</v>
      </c>
      <c r="T9" s="19">
        <v>0</v>
      </c>
      <c r="U9" s="21">
        <f t="shared" si="8"/>
        <v>0</v>
      </c>
      <c r="V9" s="19">
        <v>69</v>
      </c>
      <c r="W9" s="21">
        <f t="shared" si="9"/>
        <v>0.14465408805031446</v>
      </c>
      <c r="X9" s="19">
        <v>9</v>
      </c>
      <c r="Y9" s="21">
        <f t="shared" si="10"/>
        <v>0.018867924528301886</v>
      </c>
      <c r="Z9" s="19">
        <v>2</v>
      </c>
      <c r="AA9" s="21">
        <f t="shared" si="11"/>
        <v>0.0041928721174004195</v>
      </c>
      <c r="AB9" s="19">
        <v>1</v>
      </c>
      <c r="AC9" s="21">
        <f t="shared" si="12"/>
        <v>0.0020964360587002098</v>
      </c>
      <c r="AD9" s="19">
        <v>19</v>
      </c>
      <c r="AE9" s="21">
        <f t="shared" si="13"/>
        <v>0.039832285115303984</v>
      </c>
      <c r="AF9" s="19">
        <v>13</v>
      </c>
      <c r="AG9" s="21">
        <f t="shared" si="14"/>
        <v>0.027253668763102725</v>
      </c>
      <c r="AH9" s="19">
        <v>2</v>
      </c>
      <c r="AI9" s="21">
        <f t="shared" si="15"/>
        <v>0.0041928721174004195</v>
      </c>
      <c r="AJ9" s="19">
        <v>9</v>
      </c>
      <c r="AK9" s="21">
        <f t="shared" si="16"/>
        <v>0.018867924528301886</v>
      </c>
      <c r="AL9" s="19">
        <v>1</v>
      </c>
      <c r="AM9" s="21">
        <f t="shared" si="17"/>
        <v>0.0020964360587002098</v>
      </c>
      <c r="AN9" s="19">
        <v>3</v>
      </c>
      <c r="AO9" s="21">
        <f t="shared" si="18"/>
        <v>0.006289308176100629</v>
      </c>
      <c r="AP9" s="19">
        <v>1</v>
      </c>
      <c r="AQ9" s="21">
        <f t="shared" si="19"/>
        <v>0.0020964360587002098</v>
      </c>
      <c r="AR9" s="19">
        <f t="shared" si="20"/>
        <v>477</v>
      </c>
      <c r="AS9" s="10"/>
    </row>
    <row r="10" spans="1:45" ht="12">
      <c r="A10" s="9" t="s">
        <v>3</v>
      </c>
      <c r="B10" s="7" t="s">
        <v>3</v>
      </c>
      <c r="C10" s="19">
        <v>1170</v>
      </c>
      <c r="D10" s="19">
        <v>727</v>
      </c>
      <c r="E10" s="21">
        <f t="shared" si="0"/>
        <v>0.6213675213675214</v>
      </c>
      <c r="F10" s="19">
        <v>0</v>
      </c>
      <c r="G10" s="21">
        <f t="shared" si="1"/>
        <v>0</v>
      </c>
      <c r="H10" s="19">
        <v>1</v>
      </c>
      <c r="I10" s="21">
        <f t="shared" si="2"/>
        <v>0.0016722408026755853</v>
      </c>
      <c r="J10" s="19">
        <v>8</v>
      </c>
      <c r="K10" s="21">
        <f t="shared" si="3"/>
        <v>0.013377926421404682</v>
      </c>
      <c r="L10" s="19">
        <v>64</v>
      </c>
      <c r="M10" s="21">
        <f t="shared" si="4"/>
        <v>0.10702341137123746</v>
      </c>
      <c r="N10" s="19">
        <v>5</v>
      </c>
      <c r="O10" s="21">
        <f t="shared" si="5"/>
        <v>0.008361204013377926</v>
      </c>
      <c r="P10" s="19">
        <v>225</v>
      </c>
      <c r="Q10" s="21">
        <f t="shared" si="6"/>
        <v>0.3762541806020067</v>
      </c>
      <c r="R10" s="19">
        <v>17</v>
      </c>
      <c r="S10" s="21">
        <f t="shared" si="7"/>
        <v>0.028428093645484948</v>
      </c>
      <c r="T10" s="19">
        <v>0</v>
      </c>
      <c r="U10" s="21">
        <f t="shared" si="8"/>
        <v>0</v>
      </c>
      <c r="V10" s="19">
        <v>74</v>
      </c>
      <c r="W10" s="21">
        <f t="shared" si="9"/>
        <v>0.12374581939799331</v>
      </c>
      <c r="X10" s="19">
        <v>6</v>
      </c>
      <c r="Y10" s="21">
        <f t="shared" si="10"/>
        <v>0.010033444816053512</v>
      </c>
      <c r="Z10" s="19">
        <v>2</v>
      </c>
      <c r="AA10" s="21">
        <f t="shared" si="11"/>
        <v>0.0033444816053511705</v>
      </c>
      <c r="AB10" s="19">
        <v>5</v>
      </c>
      <c r="AC10" s="21">
        <f t="shared" si="12"/>
        <v>0.008361204013377926</v>
      </c>
      <c r="AD10" s="19">
        <v>86</v>
      </c>
      <c r="AE10" s="21">
        <f t="shared" si="13"/>
        <v>0.14381270903010032</v>
      </c>
      <c r="AF10" s="19">
        <v>32</v>
      </c>
      <c r="AG10" s="21">
        <f t="shared" si="14"/>
        <v>0.05351170568561873</v>
      </c>
      <c r="AH10" s="19">
        <v>6</v>
      </c>
      <c r="AI10" s="21">
        <f t="shared" si="15"/>
        <v>0.010033444816053512</v>
      </c>
      <c r="AJ10" s="19">
        <v>9</v>
      </c>
      <c r="AK10" s="21">
        <f t="shared" si="16"/>
        <v>0.015050167224080268</v>
      </c>
      <c r="AL10" s="19">
        <v>7</v>
      </c>
      <c r="AM10" s="21">
        <f t="shared" si="17"/>
        <v>0.011705685618729096</v>
      </c>
      <c r="AN10" s="19">
        <v>4</v>
      </c>
      <c r="AO10" s="21">
        <f t="shared" si="18"/>
        <v>0.006688963210702341</v>
      </c>
      <c r="AP10" s="19">
        <v>47</v>
      </c>
      <c r="AQ10" s="21">
        <f t="shared" si="19"/>
        <v>0.07859531772575251</v>
      </c>
      <c r="AR10" s="19">
        <f t="shared" si="20"/>
        <v>598</v>
      </c>
      <c r="AS10" s="10"/>
    </row>
    <row r="11" spans="1:45" ht="12">
      <c r="A11" s="9" t="s">
        <v>43</v>
      </c>
      <c r="B11" s="7" t="s">
        <v>14</v>
      </c>
      <c r="C11" s="19">
        <v>89</v>
      </c>
      <c r="D11" s="19">
        <v>57</v>
      </c>
      <c r="E11" s="21">
        <f t="shared" si="0"/>
        <v>0.6404494382022472</v>
      </c>
      <c r="F11" s="19">
        <v>0</v>
      </c>
      <c r="G11" s="21">
        <f t="shared" si="1"/>
        <v>0</v>
      </c>
      <c r="H11" s="19">
        <v>0</v>
      </c>
      <c r="I11" s="21">
        <f t="shared" si="2"/>
        <v>0</v>
      </c>
      <c r="J11" s="19">
        <v>0</v>
      </c>
      <c r="K11" s="21">
        <f t="shared" si="3"/>
        <v>0</v>
      </c>
      <c r="L11" s="19">
        <v>14</v>
      </c>
      <c r="M11" s="21">
        <f t="shared" si="4"/>
        <v>0.2692307692307692</v>
      </c>
      <c r="N11" s="19">
        <v>0</v>
      </c>
      <c r="O11" s="21">
        <f t="shared" si="5"/>
        <v>0</v>
      </c>
      <c r="P11" s="19">
        <v>3</v>
      </c>
      <c r="Q11" s="21">
        <f t="shared" si="6"/>
        <v>0.057692307692307696</v>
      </c>
      <c r="R11" s="19">
        <v>0</v>
      </c>
      <c r="S11" s="21">
        <f t="shared" si="7"/>
        <v>0</v>
      </c>
      <c r="T11" s="19">
        <v>0</v>
      </c>
      <c r="U11" s="21">
        <f t="shared" si="8"/>
        <v>0</v>
      </c>
      <c r="V11" s="19">
        <v>18</v>
      </c>
      <c r="W11" s="21">
        <f t="shared" si="9"/>
        <v>0.34615384615384615</v>
      </c>
      <c r="X11" s="19">
        <v>0</v>
      </c>
      <c r="Y11" s="21">
        <f t="shared" si="10"/>
        <v>0</v>
      </c>
      <c r="Z11" s="19">
        <v>1</v>
      </c>
      <c r="AA11" s="21">
        <f t="shared" si="11"/>
        <v>0.019230769230769232</v>
      </c>
      <c r="AB11" s="19">
        <v>0</v>
      </c>
      <c r="AC11" s="21">
        <f t="shared" si="12"/>
        <v>0</v>
      </c>
      <c r="AD11" s="19">
        <v>16</v>
      </c>
      <c r="AE11" s="21">
        <f t="shared" si="13"/>
        <v>0.3076923076923077</v>
      </c>
      <c r="AF11" s="19">
        <v>0</v>
      </c>
      <c r="AG11" s="21">
        <f t="shared" si="14"/>
        <v>0</v>
      </c>
      <c r="AH11" s="19">
        <v>0</v>
      </c>
      <c r="AI11" s="21">
        <f t="shared" si="15"/>
        <v>0</v>
      </c>
      <c r="AJ11" s="19">
        <v>0</v>
      </c>
      <c r="AK11" s="21">
        <f t="shared" si="16"/>
        <v>0</v>
      </c>
      <c r="AL11" s="19">
        <v>0</v>
      </c>
      <c r="AM11" s="21">
        <f t="shared" si="17"/>
        <v>0</v>
      </c>
      <c r="AN11" s="19">
        <v>0</v>
      </c>
      <c r="AO11" s="21">
        <f t="shared" si="18"/>
        <v>0</v>
      </c>
      <c r="AP11" s="19">
        <v>0</v>
      </c>
      <c r="AQ11" s="21">
        <f t="shared" si="19"/>
        <v>0</v>
      </c>
      <c r="AR11" s="19">
        <f t="shared" si="20"/>
        <v>52</v>
      </c>
      <c r="AS11" s="10"/>
    </row>
    <row r="12" spans="1:45" ht="12">
      <c r="A12" s="9" t="s">
        <v>44</v>
      </c>
      <c r="B12" s="7" t="s">
        <v>12</v>
      </c>
      <c r="C12" s="19">
        <v>215</v>
      </c>
      <c r="D12" s="19">
        <v>153</v>
      </c>
      <c r="E12" s="21">
        <f t="shared" si="0"/>
        <v>0.7116279069767442</v>
      </c>
      <c r="F12" s="19">
        <v>0</v>
      </c>
      <c r="G12" s="21">
        <f t="shared" si="1"/>
        <v>0</v>
      </c>
      <c r="H12" s="19">
        <v>1</v>
      </c>
      <c r="I12" s="21">
        <f t="shared" si="2"/>
        <v>0.008264462809917356</v>
      </c>
      <c r="J12" s="19">
        <v>0</v>
      </c>
      <c r="K12" s="21">
        <f t="shared" si="3"/>
        <v>0</v>
      </c>
      <c r="L12" s="19">
        <v>14</v>
      </c>
      <c r="M12" s="21">
        <f t="shared" si="4"/>
        <v>0.11570247933884298</v>
      </c>
      <c r="N12" s="19">
        <v>2</v>
      </c>
      <c r="O12" s="21">
        <f t="shared" si="5"/>
        <v>0.01652892561983471</v>
      </c>
      <c r="P12" s="19">
        <v>54</v>
      </c>
      <c r="Q12" s="21">
        <f t="shared" si="6"/>
        <v>0.4462809917355372</v>
      </c>
      <c r="R12" s="19">
        <v>1</v>
      </c>
      <c r="S12" s="21">
        <f t="shared" si="7"/>
        <v>0.008264462809917356</v>
      </c>
      <c r="T12" s="19">
        <v>0</v>
      </c>
      <c r="U12" s="21">
        <f t="shared" si="8"/>
        <v>0</v>
      </c>
      <c r="V12" s="19">
        <v>16</v>
      </c>
      <c r="W12" s="21">
        <f t="shared" si="9"/>
        <v>0.1322314049586777</v>
      </c>
      <c r="X12" s="19">
        <v>4</v>
      </c>
      <c r="Y12" s="21">
        <f t="shared" si="10"/>
        <v>0.03305785123966942</v>
      </c>
      <c r="Z12" s="19">
        <v>1</v>
      </c>
      <c r="AA12" s="21">
        <f t="shared" si="11"/>
        <v>0.008264462809917356</v>
      </c>
      <c r="AB12" s="19">
        <v>2</v>
      </c>
      <c r="AC12" s="21">
        <f t="shared" si="12"/>
        <v>0.01652892561983471</v>
      </c>
      <c r="AD12" s="19">
        <v>9</v>
      </c>
      <c r="AE12" s="21">
        <f t="shared" si="13"/>
        <v>0.0743801652892562</v>
      </c>
      <c r="AF12" s="19">
        <v>12</v>
      </c>
      <c r="AG12" s="21">
        <f t="shared" si="14"/>
        <v>0.09917355371900827</v>
      </c>
      <c r="AH12" s="19">
        <v>0</v>
      </c>
      <c r="AI12" s="21">
        <f t="shared" si="15"/>
        <v>0</v>
      </c>
      <c r="AJ12" s="19">
        <v>3</v>
      </c>
      <c r="AK12" s="21">
        <f t="shared" si="16"/>
        <v>0.024793388429752067</v>
      </c>
      <c r="AL12" s="19">
        <v>0</v>
      </c>
      <c r="AM12" s="21">
        <f t="shared" si="17"/>
        <v>0</v>
      </c>
      <c r="AN12" s="19">
        <v>1</v>
      </c>
      <c r="AO12" s="21">
        <f t="shared" si="18"/>
        <v>0.008264462809917356</v>
      </c>
      <c r="AP12" s="19">
        <v>1</v>
      </c>
      <c r="AQ12" s="21">
        <f t="shared" si="19"/>
        <v>0.008264462809917356</v>
      </c>
      <c r="AR12" s="19">
        <f t="shared" si="20"/>
        <v>121</v>
      </c>
      <c r="AS12" s="10"/>
    </row>
    <row r="13" spans="1:45" ht="12">
      <c r="A13" s="9" t="s">
        <v>45</v>
      </c>
      <c r="B13" s="7" t="s">
        <v>17</v>
      </c>
      <c r="C13" s="19">
        <v>1769</v>
      </c>
      <c r="D13" s="19">
        <v>1283</v>
      </c>
      <c r="E13" s="21">
        <f t="shared" si="0"/>
        <v>0.7252685132843414</v>
      </c>
      <c r="F13" s="19">
        <v>3</v>
      </c>
      <c r="G13" s="21">
        <f t="shared" si="1"/>
        <v>0.0027247956403269754</v>
      </c>
      <c r="H13" s="19">
        <v>1</v>
      </c>
      <c r="I13" s="21">
        <f t="shared" si="2"/>
        <v>0.0009082652134423251</v>
      </c>
      <c r="J13" s="19">
        <v>9</v>
      </c>
      <c r="K13" s="21">
        <f t="shared" si="3"/>
        <v>0.008174386920980926</v>
      </c>
      <c r="L13" s="19">
        <v>49</v>
      </c>
      <c r="M13" s="21">
        <f t="shared" si="4"/>
        <v>0.04450499545867393</v>
      </c>
      <c r="N13" s="19">
        <v>7</v>
      </c>
      <c r="O13" s="21">
        <f t="shared" si="5"/>
        <v>0.006357856494096276</v>
      </c>
      <c r="P13" s="19">
        <v>103</v>
      </c>
      <c r="Q13" s="21">
        <f t="shared" si="6"/>
        <v>0.09355131698455948</v>
      </c>
      <c r="R13" s="19">
        <v>143</v>
      </c>
      <c r="S13" s="21">
        <f t="shared" si="7"/>
        <v>0.1298819255222525</v>
      </c>
      <c r="T13" s="19">
        <v>3</v>
      </c>
      <c r="U13" s="21">
        <f t="shared" si="8"/>
        <v>0.0027247956403269754</v>
      </c>
      <c r="V13" s="19">
        <v>466</v>
      </c>
      <c r="W13" s="21">
        <f t="shared" si="9"/>
        <v>0.4232515894641235</v>
      </c>
      <c r="X13" s="19">
        <v>13</v>
      </c>
      <c r="Y13" s="21">
        <f t="shared" si="10"/>
        <v>0.011807447774750226</v>
      </c>
      <c r="Z13" s="19">
        <v>3</v>
      </c>
      <c r="AA13" s="21">
        <f t="shared" si="11"/>
        <v>0.0027247956403269754</v>
      </c>
      <c r="AB13" s="19">
        <v>4</v>
      </c>
      <c r="AC13" s="21">
        <f t="shared" si="12"/>
        <v>0.0036330608537693005</v>
      </c>
      <c r="AD13" s="19">
        <v>49</v>
      </c>
      <c r="AE13" s="21">
        <f t="shared" si="13"/>
        <v>0.04450499545867393</v>
      </c>
      <c r="AF13" s="19">
        <v>63</v>
      </c>
      <c r="AG13" s="21">
        <f t="shared" si="14"/>
        <v>0.05722070844686648</v>
      </c>
      <c r="AH13" s="19">
        <v>139</v>
      </c>
      <c r="AI13" s="21">
        <f t="shared" si="15"/>
        <v>0.1262488646684832</v>
      </c>
      <c r="AJ13" s="19">
        <v>18</v>
      </c>
      <c r="AK13" s="21">
        <f t="shared" si="16"/>
        <v>0.01634877384196185</v>
      </c>
      <c r="AL13" s="19">
        <v>3</v>
      </c>
      <c r="AM13" s="21">
        <f t="shared" si="17"/>
        <v>0.0027247956403269754</v>
      </c>
      <c r="AN13" s="19">
        <v>12</v>
      </c>
      <c r="AO13" s="21">
        <f t="shared" si="18"/>
        <v>0.010899182561307902</v>
      </c>
      <c r="AP13" s="19">
        <v>13</v>
      </c>
      <c r="AQ13" s="21">
        <f t="shared" si="19"/>
        <v>0.011807447774750226</v>
      </c>
      <c r="AR13" s="19">
        <f t="shared" si="20"/>
        <v>1101</v>
      </c>
      <c r="AS13" s="10"/>
    </row>
    <row r="14" spans="1:45" ht="12">
      <c r="A14" s="9" t="s">
        <v>46</v>
      </c>
      <c r="B14" s="7" t="s">
        <v>14</v>
      </c>
      <c r="C14" s="19">
        <v>254</v>
      </c>
      <c r="D14" s="19">
        <v>160</v>
      </c>
      <c r="E14" s="21">
        <f t="shared" si="0"/>
        <v>0.6299212598425197</v>
      </c>
      <c r="F14" s="19">
        <v>0</v>
      </c>
      <c r="G14" s="21">
        <f t="shared" si="1"/>
        <v>0</v>
      </c>
      <c r="H14" s="19">
        <v>0</v>
      </c>
      <c r="I14" s="21">
        <f t="shared" si="2"/>
        <v>0</v>
      </c>
      <c r="J14" s="19">
        <v>2</v>
      </c>
      <c r="K14" s="21">
        <f t="shared" si="3"/>
        <v>0.013793103448275862</v>
      </c>
      <c r="L14" s="19">
        <v>39</v>
      </c>
      <c r="M14" s="21">
        <f t="shared" si="4"/>
        <v>0.2689655172413793</v>
      </c>
      <c r="N14" s="19">
        <v>0</v>
      </c>
      <c r="O14" s="21">
        <f t="shared" si="5"/>
        <v>0</v>
      </c>
      <c r="P14" s="19">
        <v>9</v>
      </c>
      <c r="Q14" s="21">
        <f t="shared" si="6"/>
        <v>0.06206896551724138</v>
      </c>
      <c r="R14" s="19">
        <v>0</v>
      </c>
      <c r="S14" s="21">
        <f t="shared" si="7"/>
        <v>0</v>
      </c>
      <c r="T14" s="19">
        <v>0</v>
      </c>
      <c r="U14" s="21">
        <f t="shared" si="8"/>
        <v>0</v>
      </c>
      <c r="V14" s="19">
        <v>74</v>
      </c>
      <c r="W14" s="21">
        <f t="shared" si="9"/>
        <v>0.5103448275862069</v>
      </c>
      <c r="X14" s="19">
        <v>0</v>
      </c>
      <c r="Y14" s="21">
        <f t="shared" si="10"/>
        <v>0</v>
      </c>
      <c r="Z14" s="19">
        <v>0</v>
      </c>
      <c r="AA14" s="21">
        <f t="shared" si="11"/>
        <v>0</v>
      </c>
      <c r="AB14" s="19">
        <v>0</v>
      </c>
      <c r="AC14" s="21">
        <f t="shared" si="12"/>
        <v>0</v>
      </c>
      <c r="AD14" s="19">
        <v>18</v>
      </c>
      <c r="AE14" s="21">
        <f t="shared" si="13"/>
        <v>0.12413793103448276</v>
      </c>
      <c r="AF14" s="19">
        <v>2</v>
      </c>
      <c r="AG14" s="21">
        <f t="shared" si="14"/>
        <v>0.013793103448275862</v>
      </c>
      <c r="AH14" s="19">
        <v>0</v>
      </c>
      <c r="AI14" s="21">
        <f t="shared" si="15"/>
        <v>0</v>
      </c>
      <c r="AJ14" s="19">
        <v>0</v>
      </c>
      <c r="AK14" s="21">
        <f t="shared" si="16"/>
        <v>0</v>
      </c>
      <c r="AL14" s="19">
        <v>0</v>
      </c>
      <c r="AM14" s="21">
        <f t="shared" si="17"/>
        <v>0</v>
      </c>
      <c r="AN14" s="19">
        <v>1</v>
      </c>
      <c r="AO14" s="21">
        <f t="shared" si="18"/>
        <v>0.006896551724137931</v>
      </c>
      <c r="AP14" s="19">
        <v>0</v>
      </c>
      <c r="AQ14" s="21">
        <f t="shared" si="19"/>
        <v>0</v>
      </c>
      <c r="AR14" s="19">
        <f t="shared" si="20"/>
        <v>145</v>
      </c>
      <c r="AS14" s="10"/>
    </row>
    <row r="15" spans="1:45" ht="12">
      <c r="A15" s="9" t="s">
        <v>4</v>
      </c>
      <c r="B15" s="7" t="s">
        <v>4</v>
      </c>
      <c r="C15" s="19">
        <v>2257</v>
      </c>
      <c r="D15" s="19">
        <v>1369</v>
      </c>
      <c r="E15" s="21">
        <f t="shared" si="0"/>
        <v>0.6065573770491803</v>
      </c>
      <c r="F15" s="19">
        <v>7</v>
      </c>
      <c r="G15" s="21">
        <f t="shared" si="1"/>
        <v>0.00603448275862069</v>
      </c>
      <c r="H15" s="19">
        <v>7</v>
      </c>
      <c r="I15" s="21">
        <f t="shared" si="2"/>
        <v>0.00603448275862069</v>
      </c>
      <c r="J15" s="19">
        <v>9</v>
      </c>
      <c r="K15" s="21">
        <f t="shared" si="3"/>
        <v>0.007758620689655172</v>
      </c>
      <c r="L15" s="19">
        <v>80</v>
      </c>
      <c r="M15" s="21">
        <f t="shared" si="4"/>
        <v>0.06896551724137931</v>
      </c>
      <c r="N15" s="19">
        <v>11</v>
      </c>
      <c r="O15" s="21">
        <f t="shared" si="5"/>
        <v>0.009482758620689655</v>
      </c>
      <c r="P15" s="19">
        <v>410</v>
      </c>
      <c r="Q15" s="21">
        <f t="shared" si="6"/>
        <v>0.35344827586206895</v>
      </c>
      <c r="R15" s="19">
        <v>55</v>
      </c>
      <c r="S15" s="21">
        <f t="shared" si="7"/>
        <v>0.04741379310344827</v>
      </c>
      <c r="T15" s="19">
        <v>1</v>
      </c>
      <c r="U15" s="21">
        <f t="shared" si="8"/>
        <v>0.0008620689655172414</v>
      </c>
      <c r="V15" s="19">
        <v>246</v>
      </c>
      <c r="W15" s="21">
        <f t="shared" si="9"/>
        <v>0.2120689655172414</v>
      </c>
      <c r="X15" s="19">
        <v>9</v>
      </c>
      <c r="Y15" s="21">
        <f t="shared" si="10"/>
        <v>0.007758620689655172</v>
      </c>
      <c r="Z15" s="19">
        <v>5</v>
      </c>
      <c r="AA15" s="21">
        <f t="shared" si="11"/>
        <v>0.004310344827586207</v>
      </c>
      <c r="AB15" s="19">
        <v>3</v>
      </c>
      <c r="AC15" s="21">
        <f t="shared" si="12"/>
        <v>0.002586206896551724</v>
      </c>
      <c r="AD15" s="19">
        <v>118</v>
      </c>
      <c r="AE15" s="21">
        <f t="shared" si="13"/>
        <v>0.10172413793103448</v>
      </c>
      <c r="AF15" s="19">
        <v>32</v>
      </c>
      <c r="AG15" s="21">
        <f t="shared" si="14"/>
        <v>0.027586206896551724</v>
      </c>
      <c r="AH15" s="19">
        <v>11</v>
      </c>
      <c r="AI15" s="21">
        <f t="shared" si="15"/>
        <v>0.009482758620689655</v>
      </c>
      <c r="AJ15" s="19">
        <v>15</v>
      </c>
      <c r="AK15" s="21">
        <f t="shared" si="16"/>
        <v>0.01293103448275862</v>
      </c>
      <c r="AL15" s="19">
        <v>2</v>
      </c>
      <c r="AM15" s="21">
        <f t="shared" si="17"/>
        <v>0.0017241379310344827</v>
      </c>
      <c r="AN15" s="19">
        <v>136</v>
      </c>
      <c r="AO15" s="21">
        <f t="shared" si="18"/>
        <v>0.11724137931034483</v>
      </c>
      <c r="AP15" s="19">
        <v>3</v>
      </c>
      <c r="AQ15" s="21">
        <f t="shared" si="19"/>
        <v>0.002586206896551724</v>
      </c>
      <c r="AR15" s="19">
        <f t="shared" si="20"/>
        <v>1160</v>
      </c>
      <c r="AS15" s="10"/>
    </row>
    <row r="16" spans="1:45" ht="12">
      <c r="A16" s="9" t="s">
        <v>5</v>
      </c>
      <c r="B16" s="7" t="s">
        <v>5</v>
      </c>
      <c r="C16" s="19">
        <v>1897</v>
      </c>
      <c r="D16" s="19">
        <v>1243</v>
      </c>
      <c r="E16" s="21">
        <f t="shared" si="0"/>
        <v>0.6552451238798103</v>
      </c>
      <c r="F16" s="19">
        <v>8</v>
      </c>
      <c r="G16" s="21">
        <f t="shared" si="1"/>
        <v>0.007582938388625593</v>
      </c>
      <c r="H16" s="19">
        <v>3</v>
      </c>
      <c r="I16" s="21">
        <f t="shared" si="2"/>
        <v>0.002843601895734597</v>
      </c>
      <c r="J16" s="19">
        <v>18</v>
      </c>
      <c r="K16" s="21">
        <f t="shared" si="3"/>
        <v>0.017061611374407582</v>
      </c>
      <c r="L16" s="19">
        <v>77</v>
      </c>
      <c r="M16" s="21">
        <f t="shared" si="4"/>
        <v>0.07298578199052133</v>
      </c>
      <c r="N16" s="19">
        <v>10</v>
      </c>
      <c r="O16" s="21">
        <f t="shared" si="5"/>
        <v>0.009478672985781991</v>
      </c>
      <c r="P16" s="19">
        <v>447</v>
      </c>
      <c r="Q16" s="21">
        <f t="shared" si="6"/>
        <v>0.42369668246445497</v>
      </c>
      <c r="R16" s="19">
        <v>12</v>
      </c>
      <c r="S16" s="21">
        <f t="shared" si="7"/>
        <v>0.011374407582938388</v>
      </c>
      <c r="T16" s="19">
        <v>2</v>
      </c>
      <c r="U16" s="21">
        <f t="shared" si="8"/>
        <v>0.0018957345971563982</v>
      </c>
      <c r="V16" s="19">
        <v>59</v>
      </c>
      <c r="W16" s="21">
        <f t="shared" si="9"/>
        <v>0.055924170616113746</v>
      </c>
      <c r="X16" s="19">
        <v>13</v>
      </c>
      <c r="Y16" s="21">
        <f t="shared" si="10"/>
        <v>0.012322274881516588</v>
      </c>
      <c r="Z16" s="19">
        <v>3</v>
      </c>
      <c r="AA16" s="21">
        <f t="shared" si="11"/>
        <v>0.002843601895734597</v>
      </c>
      <c r="AB16" s="19">
        <v>10</v>
      </c>
      <c r="AC16" s="21">
        <f t="shared" si="12"/>
        <v>0.009478672985781991</v>
      </c>
      <c r="AD16" s="19">
        <v>321</v>
      </c>
      <c r="AE16" s="21">
        <f t="shared" si="13"/>
        <v>0.3042654028436019</v>
      </c>
      <c r="AF16" s="19">
        <v>42</v>
      </c>
      <c r="AG16" s="21">
        <f t="shared" si="14"/>
        <v>0.03981042654028436</v>
      </c>
      <c r="AH16" s="19">
        <v>1</v>
      </c>
      <c r="AI16" s="21">
        <f t="shared" si="15"/>
        <v>0.0009478672985781991</v>
      </c>
      <c r="AJ16" s="19">
        <v>6</v>
      </c>
      <c r="AK16" s="21">
        <f t="shared" si="16"/>
        <v>0.005687203791469194</v>
      </c>
      <c r="AL16" s="19">
        <v>6</v>
      </c>
      <c r="AM16" s="21">
        <f t="shared" si="17"/>
        <v>0.005687203791469194</v>
      </c>
      <c r="AN16" s="19">
        <v>2</v>
      </c>
      <c r="AO16" s="21">
        <f t="shared" si="18"/>
        <v>0.0018957345971563982</v>
      </c>
      <c r="AP16" s="19">
        <v>15</v>
      </c>
      <c r="AQ16" s="21">
        <f t="shared" si="19"/>
        <v>0.014218009478672985</v>
      </c>
      <c r="AR16" s="19">
        <f t="shared" si="20"/>
        <v>1055</v>
      </c>
      <c r="AS16" s="10"/>
    </row>
    <row r="17" spans="1:45" ht="12">
      <c r="A17" s="9" t="s">
        <v>47</v>
      </c>
      <c r="B17" s="7" t="s">
        <v>109</v>
      </c>
      <c r="C17" s="19">
        <v>11679</v>
      </c>
      <c r="D17" s="19">
        <v>6990</v>
      </c>
      <c r="E17" s="21">
        <f t="shared" si="0"/>
        <v>0.5985101464166452</v>
      </c>
      <c r="F17" s="19">
        <v>4</v>
      </c>
      <c r="G17" s="21">
        <f t="shared" si="1"/>
        <v>0.0006521030322791001</v>
      </c>
      <c r="H17" s="19">
        <v>11</v>
      </c>
      <c r="I17" s="21">
        <f t="shared" si="2"/>
        <v>0.0017932833387675252</v>
      </c>
      <c r="J17" s="19">
        <v>45</v>
      </c>
      <c r="K17" s="21">
        <f t="shared" si="3"/>
        <v>0.007336159113139876</v>
      </c>
      <c r="L17" s="19">
        <v>2548</v>
      </c>
      <c r="M17" s="21">
        <f t="shared" si="4"/>
        <v>0.41538963156178677</v>
      </c>
      <c r="N17" s="19">
        <v>23</v>
      </c>
      <c r="O17" s="21">
        <f t="shared" si="5"/>
        <v>0.0037495924356048256</v>
      </c>
      <c r="P17" s="19">
        <v>756</v>
      </c>
      <c r="Q17" s="21">
        <f t="shared" si="6"/>
        <v>0.12324747310074992</v>
      </c>
      <c r="R17" s="19">
        <v>208</v>
      </c>
      <c r="S17" s="21">
        <f t="shared" si="7"/>
        <v>0.033909357678513205</v>
      </c>
      <c r="T17" s="19">
        <v>1</v>
      </c>
      <c r="U17" s="21">
        <f t="shared" si="8"/>
        <v>0.00016302575806977502</v>
      </c>
      <c r="V17" s="19">
        <v>1212</v>
      </c>
      <c r="W17" s="21">
        <f t="shared" si="9"/>
        <v>0.19758721878056734</v>
      </c>
      <c r="X17" s="19">
        <v>29</v>
      </c>
      <c r="Y17" s="21">
        <f t="shared" si="10"/>
        <v>0.004727746984023476</v>
      </c>
      <c r="Z17" s="19">
        <v>31</v>
      </c>
      <c r="AA17" s="21">
        <f t="shared" si="11"/>
        <v>0.0050537985001630256</v>
      </c>
      <c r="AB17" s="19">
        <v>61</v>
      </c>
      <c r="AC17" s="21">
        <f t="shared" si="12"/>
        <v>0.009944571242256277</v>
      </c>
      <c r="AD17" s="19">
        <v>749</v>
      </c>
      <c r="AE17" s="21">
        <f t="shared" si="13"/>
        <v>0.1221062927942615</v>
      </c>
      <c r="AF17" s="19">
        <v>279</v>
      </c>
      <c r="AG17" s="21">
        <f t="shared" si="14"/>
        <v>0.04548418650146723</v>
      </c>
      <c r="AH17" s="19">
        <v>37</v>
      </c>
      <c r="AI17" s="21">
        <f t="shared" si="15"/>
        <v>0.006031953048581676</v>
      </c>
      <c r="AJ17" s="19">
        <v>93</v>
      </c>
      <c r="AK17" s="21">
        <f t="shared" si="16"/>
        <v>0.015161395500489077</v>
      </c>
      <c r="AL17" s="19">
        <v>11</v>
      </c>
      <c r="AM17" s="21">
        <f t="shared" si="17"/>
        <v>0.0017932833387675252</v>
      </c>
      <c r="AN17" s="19">
        <v>29</v>
      </c>
      <c r="AO17" s="21">
        <f t="shared" si="18"/>
        <v>0.004727746984023476</v>
      </c>
      <c r="AP17" s="19">
        <v>7</v>
      </c>
      <c r="AQ17" s="21">
        <f t="shared" si="19"/>
        <v>0.0011411803064884252</v>
      </c>
      <c r="AR17" s="19">
        <f t="shared" si="20"/>
        <v>6134</v>
      </c>
      <c r="AS17" s="10"/>
    </row>
    <row r="18" spans="1:45" ht="12">
      <c r="A18" s="9" t="s">
        <v>48</v>
      </c>
      <c r="B18" s="7" t="s">
        <v>11</v>
      </c>
      <c r="C18" s="19">
        <v>163</v>
      </c>
      <c r="D18" s="19">
        <v>99</v>
      </c>
      <c r="E18" s="21">
        <f t="shared" si="0"/>
        <v>0.6073619631901841</v>
      </c>
      <c r="F18" s="19">
        <v>0</v>
      </c>
      <c r="G18" s="21">
        <f t="shared" si="1"/>
        <v>0</v>
      </c>
      <c r="H18" s="19">
        <v>0</v>
      </c>
      <c r="I18" s="21">
        <f t="shared" si="2"/>
        <v>0</v>
      </c>
      <c r="J18" s="19">
        <v>2</v>
      </c>
      <c r="K18" s="21">
        <f t="shared" si="3"/>
        <v>0.021505376344086023</v>
      </c>
      <c r="L18" s="19">
        <v>32</v>
      </c>
      <c r="M18" s="21">
        <f t="shared" si="4"/>
        <v>0.34408602150537637</v>
      </c>
      <c r="N18" s="19">
        <v>0</v>
      </c>
      <c r="O18" s="21">
        <f t="shared" si="5"/>
        <v>0</v>
      </c>
      <c r="P18" s="19">
        <v>7</v>
      </c>
      <c r="Q18" s="21">
        <f t="shared" si="6"/>
        <v>0.07526881720430108</v>
      </c>
      <c r="R18" s="19">
        <v>1</v>
      </c>
      <c r="S18" s="21">
        <f t="shared" si="7"/>
        <v>0.010752688172043012</v>
      </c>
      <c r="T18" s="19">
        <v>1</v>
      </c>
      <c r="U18" s="21">
        <f t="shared" si="8"/>
        <v>0.010752688172043012</v>
      </c>
      <c r="V18" s="19">
        <v>18</v>
      </c>
      <c r="W18" s="21">
        <f t="shared" si="9"/>
        <v>0.1935483870967742</v>
      </c>
      <c r="X18" s="19">
        <v>1</v>
      </c>
      <c r="Y18" s="21">
        <f t="shared" si="10"/>
        <v>0.010752688172043012</v>
      </c>
      <c r="Z18" s="19">
        <v>0</v>
      </c>
      <c r="AA18" s="21">
        <f t="shared" si="11"/>
        <v>0</v>
      </c>
      <c r="AB18" s="19">
        <v>0</v>
      </c>
      <c r="AC18" s="21">
        <f t="shared" si="12"/>
        <v>0</v>
      </c>
      <c r="AD18" s="19">
        <v>18</v>
      </c>
      <c r="AE18" s="21">
        <f t="shared" si="13"/>
        <v>0.1935483870967742</v>
      </c>
      <c r="AF18" s="19">
        <v>10</v>
      </c>
      <c r="AG18" s="21">
        <f t="shared" si="14"/>
        <v>0.10752688172043011</v>
      </c>
      <c r="AH18" s="19">
        <v>2</v>
      </c>
      <c r="AI18" s="21">
        <f t="shared" si="15"/>
        <v>0.021505376344086023</v>
      </c>
      <c r="AJ18" s="19">
        <v>0</v>
      </c>
      <c r="AK18" s="21">
        <f t="shared" si="16"/>
        <v>0</v>
      </c>
      <c r="AL18" s="19">
        <v>0</v>
      </c>
      <c r="AM18" s="21">
        <f t="shared" si="17"/>
        <v>0</v>
      </c>
      <c r="AN18" s="19">
        <v>1</v>
      </c>
      <c r="AO18" s="21">
        <f t="shared" si="18"/>
        <v>0.010752688172043012</v>
      </c>
      <c r="AP18" s="19">
        <v>0</v>
      </c>
      <c r="AQ18" s="21">
        <f t="shared" si="19"/>
        <v>0</v>
      </c>
      <c r="AR18" s="19">
        <f t="shared" si="20"/>
        <v>93</v>
      </c>
      <c r="AS18" s="10"/>
    </row>
    <row r="19" spans="1:45" ht="12">
      <c r="A19" s="9" t="s">
        <v>49</v>
      </c>
      <c r="B19" s="7" t="s">
        <v>12</v>
      </c>
      <c r="C19" s="19">
        <v>820</v>
      </c>
      <c r="D19" s="19">
        <v>505</v>
      </c>
      <c r="E19" s="21">
        <f t="shared" si="0"/>
        <v>0.6158536585365854</v>
      </c>
      <c r="F19" s="19">
        <v>5</v>
      </c>
      <c r="G19" s="21">
        <f t="shared" si="1"/>
        <v>0.012048192771084338</v>
      </c>
      <c r="H19" s="19">
        <v>0</v>
      </c>
      <c r="I19" s="21">
        <f t="shared" si="2"/>
        <v>0</v>
      </c>
      <c r="J19" s="19">
        <v>4</v>
      </c>
      <c r="K19" s="21">
        <f t="shared" si="3"/>
        <v>0.00963855421686747</v>
      </c>
      <c r="L19" s="19">
        <v>55</v>
      </c>
      <c r="M19" s="21">
        <f t="shared" si="4"/>
        <v>0.13253012048192772</v>
      </c>
      <c r="N19" s="19">
        <v>2</v>
      </c>
      <c r="O19" s="21">
        <f t="shared" si="5"/>
        <v>0.004819277108433735</v>
      </c>
      <c r="P19" s="19">
        <v>181</v>
      </c>
      <c r="Q19" s="21">
        <f t="shared" si="6"/>
        <v>0.43614457831325304</v>
      </c>
      <c r="R19" s="19">
        <v>5</v>
      </c>
      <c r="S19" s="21">
        <f t="shared" si="7"/>
        <v>0.012048192771084338</v>
      </c>
      <c r="T19" s="19">
        <v>1</v>
      </c>
      <c r="U19" s="21">
        <f t="shared" si="8"/>
        <v>0.0024096385542168677</v>
      </c>
      <c r="V19" s="19">
        <v>51</v>
      </c>
      <c r="W19" s="21">
        <f t="shared" si="9"/>
        <v>0.12289156626506025</v>
      </c>
      <c r="X19" s="19">
        <v>4</v>
      </c>
      <c r="Y19" s="21">
        <f t="shared" si="10"/>
        <v>0.00963855421686747</v>
      </c>
      <c r="Z19" s="19">
        <v>2</v>
      </c>
      <c r="AA19" s="21">
        <f t="shared" si="11"/>
        <v>0.004819277108433735</v>
      </c>
      <c r="AB19" s="19">
        <v>3</v>
      </c>
      <c r="AC19" s="21">
        <f t="shared" si="12"/>
        <v>0.007228915662650603</v>
      </c>
      <c r="AD19" s="19">
        <v>54</v>
      </c>
      <c r="AE19" s="21">
        <f t="shared" si="13"/>
        <v>0.13012048192771083</v>
      </c>
      <c r="AF19" s="19">
        <v>26</v>
      </c>
      <c r="AG19" s="21">
        <f t="shared" si="14"/>
        <v>0.06265060240963856</v>
      </c>
      <c r="AH19" s="19">
        <v>1</v>
      </c>
      <c r="AI19" s="21">
        <f t="shared" si="15"/>
        <v>0.0024096385542168677</v>
      </c>
      <c r="AJ19" s="19">
        <v>9</v>
      </c>
      <c r="AK19" s="21">
        <f t="shared" si="16"/>
        <v>0.021686746987951807</v>
      </c>
      <c r="AL19" s="19">
        <v>0</v>
      </c>
      <c r="AM19" s="21">
        <f t="shared" si="17"/>
        <v>0</v>
      </c>
      <c r="AN19" s="19">
        <v>10</v>
      </c>
      <c r="AO19" s="21">
        <f t="shared" si="18"/>
        <v>0.024096385542168676</v>
      </c>
      <c r="AP19" s="19">
        <v>2</v>
      </c>
      <c r="AQ19" s="21">
        <f t="shared" si="19"/>
        <v>0.004819277108433735</v>
      </c>
      <c r="AR19" s="19">
        <f t="shared" si="20"/>
        <v>415</v>
      </c>
      <c r="AS19" s="10"/>
    </row>
    <row r="20" spans="1:45" ht="12">
      <c r="A20" s="9" t="s">
        <v>50</v>
      </c>
      <c r="B20" s="7" t="s">
        <v>14</v>
      </c>
      <c r="C20" s="19">
        <v>201</v>
      </c>
      <c r="D20" s="19">
        <v>137</v>
      </c>
      <c r="E20" s="21">
        <f t="shared" si="0"/>
        <v>0.681592039800995</v>
      </c>
      <c r="F20" s="19">
        <v>0</v>
      </c>
      <c r="G20" s="21">
        <f t="shared" si="1"/>
        <v>0</v>
      </c>
      <c r="H20" s="19">
        <v>0</v>
      </c>
      <c r="I20" s="21">
        <f t="shared" si="2"/>
        <v>0</v>
      </c>
      <c r="J20" s="19">
        <v>0</v>
      </c>
      <c r="K20" s="21">
        <f t="shared" si="3"/>
        <v>0</v>
      </c>
      <c r="L20" s="19">
        <v>46</v>
      </c>
      <c r="M20" s="21">
        <f t="shared" si="4"/>
        <v>0.4107142857142857</v>
      </c>
      <c r="N20" s="19">
        <v>1</v>
      </c>
      <c r="O20" s="21">
        <f t="shared" si="5"/>
        <v>0.008928571428571428</v>
      </c>
      <c r="P20" s="19">
        <v>19</v>
      </c>
      <c r="Q20" s="21">
        <f t="shared" si="6"/>
        <v>0.16964285714285715</v>
      </c>
      <c r="R20" s="19">
        <v>9</v>
      </c>
      <c r="S20" s="21">
        <f t="shared" si="7"/>
        <v>0.08035714285714286</v>
      </c>
      <c r="T20" s="19">
        <v>0</v>
      </c>
      <c r="U20" s="21">
        <f t="shared" si="8"/>
        <v>0</v>
      </c>
      <c r="V20" s="19">
        <v>21</v>
      </c>
      <c r="W20" s="21">
        <f t="shared" si="9"/>
        <v>0.1875</v>
      </c>
      <c r="X20" s="19">
        <v>0</v>
      </c>
      <c r="Y20" s="21">
        <f t="shared" si="10"/>
        <v>0</v>
      </c>
      <c r="Z20" s="19">
        <v>0</v>
      </c>
      <c r="AA20" s="21">
        <f t="shared" si="11"/>
        <v>0</v>
      </c>
      <c r="AB20" s="19">
        <v>0</v>
      </c>
      <c r="AC20" s="21">
        <f t="shared" si="12"/>
        <v>0</v>
      </c>
      <c r="AD20" s="19">
        <v>8</v>
      </c>
      <c r="AE20" s="21">
        <f t="shared" si="13"/>
        <v>0.07142857142857142</v>
      </c>
      <c r="AF20" s="19">
        <v>3</v>
      </c>
      <c r="AG20" s="21">
        <f t="shared" si="14"/>
        <v>0.026785714285714284</v>
      </c>
      <c r="AH20" s="19">
        <v>1</v>
      </c>
      <c r="AI20" s="21">
        <f t="shared" si="15"/>
        <v>0.008928571428571428</v>
      </c>
      <c r="AJ20" s="19">
        <v>2</v>
      </c>
      <c r="AK20" s="21">
        <f t="shared" si="16"/>
        <v>0.017857142857142856</v>
      </c>
      <c r="AL20" s="19">
        <v>0</v>
      </c>
      <c r="AM20" s="21">
        <f t="shared" si="17"/>
        <v>0</v>
      </c>
      <c r="AN20" s="19">
        <v>2</v>
      </c>
      <c r="AO20" s="21">
        <f t="shared" si="18"/>
        <v>0.017857142857142856</v>
      </c>
      <c r="AP20" s="19">
        <v>0</v>
      </c>
      <c r="AQ20" s="21">
        <f t="shared" si="19"/>
        <v>0</v>
      </c>
      <c r="AR20" s="19">
        <f t="shared" si="20"/>
        <v>112</v>
      </c>
      <c r="AS20" s="10"/>
    </row>
    <row r="21" spans="1:45" ht="12">
      <c r="A21" s="9" t="s">
        <v>51</v>
      </c>
      <c r="B21" s="7" t="s">
        <v>14</v>
      </c>
      <c r="C21" s="19">
        <v>69</v>
      </c>
      <c r="D21" s="19">
        <v>48</v>
      </c>
      <c r="E21" s="21">
        <f t="shared" si="0"/>
        <v>0.6956521739130435</v>
      </c>
      <c r="F21" s="19">
        <v>0</v>
      </c>
      <c r="G21" s="21">
        <f t="shared" si="1"/>
        <v>0</v>
      </c>
      <c r="H21" s="19">
        <v>0</v>
      </c>
      <c r="I21" s="21">
        <f t="shared" si="2"/>
        <v>0</v>
      </c>
      <c r="J21" s="19">
        <v>0</v>
      </c>
      <c r="K21" s="21">
        <f t="shared" si="3"/>
        <v>0</v>
      </c>
      <c r="L21" s="19">
        <v>7</v>
      </c>
      <c r="M21" s="21">
        <f t="shared" si="4"/>
        <v>0.17073170731707318</v>
      </c>
      <c r="N21" s="19">
        <v>0</v>
      </c>
      <c r="O21" s="21">
        <f t="shared" si="5"/>
        <v>0</v>
      </c>
      <c r="P21" s="19">
        <v>6</v>
      </c>
      <c r="Q21" s="21">
        <f t="shared" si="6"/>
        <v>0.14634146341463414</v>
      </c>
      <c r="R21" s="19">
        <v>1</v>
      </c>
      <c r="S21" s="21">
        <f t="shared" si="7"/>
        <v>0.024390243902439025</v>
      </c>
      <c r="T21" s="19">
        <v>0</v>
      </c>
      <c r="U21" s="21">
        <f t="shared" si="8"/>
        <v>0</v>
      </c>
      <c r="V21" s="19">
        <v>9</v>
      </c>
      <c r="W21" s="21">
        <f t="shared" si="9"/>
        <v>0.21951219512195122</v>
      </c>
      <c r="X21" s="19">
        <v>0</v>
      </c>
      <c r="Y21" s="21">
        <f t="shared" si="10"/>
        <v>0</v>
      </c>
      <c r="Z21" s="19">
        <v>0</v>
      </c>
      <c r="AA21" s="21">
        <f t="shared" si="11"/>
        <v>0</v>
      </c>
      <c r="AB21" s="19">
        <v>0</v>
      </c>
      <c r="AC21" s="21">
        <f t="shared" si="12"/>
        <v>0</v>
      </c>
      <c r="AD21" s="19">
        <v>11</v>
      </c>
      <c r="AE21" s="21">
        <f t="shared" si="13"/>
        <v>0.2682926829268293</v>
      </c>
      <c r="AF21" s="19">
        <v>2</v>
      </c>
      <c r="AG21" s="21">
        <f t="shared" si="14"/>
        <v>0.04878048780487805</v>
      </c>
      <c r="AH21" s="19">
        <v>3</v>
      </c>
      <c r="AI21" s="21">
        <f t="shared" si="15"/>
        <v>0.07317073170731707</v>
      </c>
      <c r="AJ21" s="19">
        <v>0</v>
      </c>
      <c r="AK21" s="21">
        <f t="shared" si="16"/>
        <v>0</v>
      </c>
      <c r="AL21" s="19">
        <v>0</v>
      </c>
      <c r="AM21" s="21">
        <f t="shared" si="17"/>
        <v>0</v>
      </c>
      <c r="AN21" s="19">
        <v>1</v>
      </c>
      <c r="AO21" s="21">
        <f t="shared" si="18"/>
        <v>0.024390243902439025</v>
      </c>
      <c r="AP21" s="19">
        <v>1</v>
      </c>
      <c r="AQ21" s="21">
        <f t="shared" si="19"/>
        <v>0.024390243902439025</v>
      </c>
      <c r="AR21" s="19">
        <f t="shared" si="20"/>
        <v>41</v>
      </c>
      <c r="AS21" s="10"/>
    </row>
    <row r="22" spans="1:45" ht="12">
      <c r="A22" s="9" t="s">
        <v>52</v>
      </c>
      <c r="B22" s="7" t="s">
        <v>3</v>
      </c>
      <c r="C22" s="19">
        <v>931</v>
      </c>
      <c r="D22" s="19">
        <v>530</v>
      </c>
      <c r="E22" s="21">
        <f t="shared" si="0"/>
        <v>0.569280343716434</v>
      </c>
      <c r="F22" s="19">
        <v>5</v>
      </c>
      <c r="G22" s="21">
        <f t="shared" si="1"/>
        <v>0.010683760683760684</v>
      </c>
      <c r="H22" s="19">
        <v>1</v>
      </c>
      <c r="I22" s="21">
        <f t="shared" si="2"/>
        <v>0.002136752136752137</v>
      </c>
      <c r="J22" s="19">
        <v>3</v>
      </c>
      <c r="K22" s="21">
        <f t="shared" si="3"/>
        <v>0.00641025641025641</v>
      </c>
      <c r="L22" s="19">
        <v>16</v>
      </c>
      <c r="M22" s="21">
        <f t="shared" si="4"/>
        <v>0.03418803418803419</v>
      </c>
      <c r="N22" s="19">
        <v>47</v>
      </c>
      <c r="O22" s="21">
        <f t="shared" si="5"/>
        <v>0.10042735042735043</v>
      </c>
      <c r="P22" s="19">
        <v>142</v>
      </c>
      <c r="Q22" s="21">
        <f t="shared" si="6"/>
        <v>0.3034188034188034</v>
      </c>
      <c r="R22" s="19">
        <v>67</v>
      </c>
      <c r="S22" s="21">
        <f t="shared" si="7"/>
        <v>0.14316239316239315</v>
      </c>
      <c r="T22" s="19">
        <v>1</v>
      </c>
      <c r="U22" s="21">
        <f t="shared" si="8"/>
        <v>0.002136752136752137</v>
      </c>
      <c r="V22" s="19">
        <v>40</v>
      </c>
      <c r="W22" s="21">
        <f t="shared" si="9"/>
        <v>0.08547008547008547</v>
      </c>
      <c r="X22" s="19">
        <v>3</v>
      </c>
      <c r="Y22" s="21">
        <f t="shared" si="10"/>
        <v>0.00641025641025641</v>
      </c>
      <c r="Z22" s="19">
        <v>0</v>
      </c>
      <c r="AA22" s="21">
        <f t="shared" si="11"/>
        <v>0</v>
      </c>
      <c r="AB22" s="19">
        <v>7</v>
      </c>
      <c r="AC22" s="21">
        <f t="shared" si="12"/>
        <v>0.014957264957264958</v>
      </c>
      <c r="AD22" s="19">
        <v>61</v>
      </c>
      <c r="AE22" s="21">
        <f t="shared" si="13"/>
        <v>0.13034188034188035</v>
      </c>
      <c r="AF22" s="19">
        <v>29</v>
      </c>
      <c r="AG22" s="21">
        <f t="shared" si="14"/>
        <v>0.06196581196581197</v>
      </c>
      <c r="AH22" s="19">
        <v>5</v>
      </c>
      <c r="AI22" s="21">
        <f t="shared" si="15"/>
        <v>0.010683760683760684</v>
      </c>
      <c r="AJ22" s="19">
        <v>5</v>
      </c>
      <c r="AK22" s="21">
        <f t="shared" si="16"/>
        <v>0.010683760683760684</v>
      </c>
      <c r="AL22" s="19">
        <v>2</v>
      </c>
      <c r="AM22" s="21">
        <f t="shared" si="17"/>
        <v>0.004273504273504274</v>
      </c>
      <c r="AN22" s="19">
        <v>8</v>
      </c>
      <c r="AO22" s="21">
        <f t="shared" si="18"/>
        <v>0.017094017094017096</v>
      </c>
      <c r="AP22" s="19">
        <v>26</v>
      </c>
      <c r="AQ22" s="21">
        <f t="shared" si="19"/>
        <v>0.05555555555555555</v>
      </c>
      <c r="AR22" s="19">
        <f t="shared" si="20"/>
        <v>468</v>
      </c>
      <c r="AS22" s="10"/>
    </row>
    <row r="23" spans="1:45" ht="12">
      <c r="A23" s="9" t="s">
        <v>53</v>
      </c>
      <c r="B23" s="7" t="s">
        <v>8</v>
      </c>
      <c r="C23" s="19">
        <v>958</v>
      </c>
      <c r="D23" s="19">
        <v>661</v>
      </c>
      <c r="E23" s="21">
        <f t="shared" si="0"/>
        <v>0.6899791231732777</v>
      </c>
      <c r="F23" s="19">
        <v>8</v>
      </c>
      <c r="G23" s="21">
        <f t="shared" si="1"/>
        <v>0.015968063872255488</v>
      </c>
      <c r="H23" s="19">
        <v>1</v>
      </c>
      <c r="I23" s="21">
        <f t="shared" si="2"/>
        <v>0.001996007984031936</v>
      </c>
      <c r="J23" s="19">
        <v>7</v>
      </c>
      <c r="K23" s="21">
        <f t="shared" si="3"/>
        <v>0.013972055888223553</v>
      </c>
      <c r="L23" s="19">
        <v>57</v>
      </c>
      <c r="M23" s="21">
        <f t="shared" si="4"/>
        <v>0.11377245508982035</v>
      </c>
      <c r="N23" s="19">
        <v>2</v>
      </c>
      <c r="O23" s="21">
        <f t="shared" si="5"/>
        <v>0.003992015968063872</v>
      </c>
      <c r="P23" s="19">
        <v>157</v>
      </c>
      <c r="Q23" s="21">
        <f t="shared" si="6"/>
        <v>0.313373253493014</v>
      </c>
      <c r="R23" s="19">
        <v>6</v>
      </c>
      <c r="S23" s="21">
        <f t="shared" si="7"/>
        <v>0.011976047904191617</v>
      </c>
      <c r="T23" s="19">
        <v>1</v>
      </c>
      <c r="U23" s="21">
        <f t="shared" si="8"/>
        <v>0.001996007984031936</v>
      </c>
      <c r="V23" s="19">
        <v>107</v>
      </c>
      <c r="W23" s="21">
        <f t="shared" si="9"/>
        <v>0.21357285429141717</v>
      </c>
      <c r="X23" s="19">
        <v>12</v>
      </c>
      <c r="Y23" s="21">
        <f t="shared" si="10"/>
        <v>0.023952095808383235</v>
      </c>
      <c r="Z23" s="19">
        <v>0</v>
      </c>
      <c r="AA23" s="21">
        <f t="shared" si="11"/>
        <v>0</v>
      </c>
      <c r="AB23" s="19">
        <v>4</v>
      </c>
      <c r="AC23" s="21">
        <f t="shared" si="12"/>
        <v>0.007984031936127744</v>
      </c>
      <c r="AD23" s="19">
        <v>51</v>
      </c>
      <c r="AE23" s="21">
        <f t="shared" si="13"/>
        <v>0.10179640718562874</v>
      </c>
      <c r="AF23" s="19">
        <v>34</v>
      </c>
      <c r="AG23" s="21">
        <f t="shared" si="14"/>
        <v>0.06786427145708583</v>
      </c>
      <c r="AH23" s="19">
        <v>4</v>
      </c>
      <c r="AI23" s="21">
        <f t="shared" si="15"/>
        <v>0.007984031936127744</v>
      </c>
      <c r="AJ23" s="19">
        <v>8</v>
      </c>
      <c r="AK23" s="21">
        <f t="shared" si="16"/>
        <v>0.015968063872255488</v>
      </c>
      <c r="AL23" s="19">
        <v>2</v>
      </c>
      <c r="AM23" s="21">
        <f t="shared" si="17"/>
        <v>0.003992015968063872</v>
      </c>
      <c r="AN23" s="19">
        <v>4</v>
      </c>
      <c r="AO23" s="21">
        <f t="shared" si="18"/>
        <v>0.007984031936127744</v>
      </c>
      <c r="AP23" s="19">
        <v>36</v>
      </c>
      <c r="AQ23" s="21">
        <f t="shared" si="19"/>
        <v>0.0718562874251497</v>
      </c>
      <c r="AR23" s="19">
        <f t="shared" si="20"/>
        <v>501</v>
      </c>
      <c r="AS23" s="10"/>
    </row>
    <row r="24" spans="1:45" ht="12">
      <c r="A24" s="9" t="s">
        <v>54</v>
      </c>
      <c r="B24" s="7" t="s">
        <v>12</v>
      </c>
      <c r="C24" s="19">
        <v>779</v>
      </c>
      <c r="D24" s="19">
        <v>481</v>
      </c>
      <c r="E24" s="21">
        <f t="shared" si="0"/>
        <v>0.6174582798459564</v>
      </c>
      <c r="F24" s="19">
        <v>2</v>
      </c>
      <c r="G24" s="21">
        <f t="shared" si="1"/>
        <v>0.004830917874396135</v>
      </c>
      <c r="H24" s="19">
        <v>1</v>
      </c>
      <c r="I24" s="21">
        <f t="shared" si="2"/>
        <v>0.0024154589371980675</v>
      </c>
      <c r="J24" s="19">
        <v>3</v>
      </c>
      <c r="K24" s="21">
        <f t="shared" si="3"/>
        <v>0.007246376811594203</v>
      </c>
      <c r="L24" s="19">
        <v>32</v>
      </c>
      <c r="M24" s="21">
        <f t="shared" si="4"/>
        <v>0.07729468599033816</v>
      </c>
      <c r="N24" s="19">
        <v>6</v>
      </c>
      <c r="O24" s="21">
        <f t="shared" si="5"/>
        <v>0.014492753623188406</v>
      </c>
      <c r="P24" s="19">
        <v>158</v>
      </c>
      <c r="Q24" s="21">
        <f t="shared" si="6"/>
        <v>0.38164251207729466</v>
      </c>
      <c r="R24" s="19">
        <v>6</v>
      </c>
      <c r="S24" s="21">
        <f t="shared" si="7"/>
        <v>0.014492753623188406</v>
      </c>
      <c r="T24" s="19">
        <v>0</v>
      </c>
      <c r="U24" s="21">
        <f t="shared" si="8"/>
        <v>0</v>
      </c>
      <c r="V24" s="19">
        <v>56</v>
      </c>
      <c r="W24" s="21">
        <f t="shared" si="9"/>
        <v>0.13526570048309178</v>
      </c>
      <c r="X24" s="19">
        <v>9</v>
      </c>
      <c r="Y24" s="21">
        <f t="shared" si="10"/>
        <v>0.021739130434782608</v>
      </c>
      <c r="Z24" s="19">
        <v>4</v>
      </c>
      <c r="AA24" s="21">
        <f t="shared" si="11"/>
        <v>0.00966183574879227</v>
      </c>
      <c r="AB24" s="19">
        <v>1</v>
      </c>
      <c r="AC24" s="21">
        <f t="shared" si="12"/>
        <v>0.0024154589371980675</v>
      </c>
      <c r="AD24" s="19">
        <v>40</v>
      </c>
      <c r="AE24" s="21">
        <f t="shared" si="13"/>
        <v>0.0966183574879227</v>
      </c>
      <c r="AF24" s="19">
        <v>49</v>
      </c>
      <c r="AG24" s="21">
        <f t="shared" si="14"/>
        <v>0.11835748792270531</v>
      </c>
      <c r="AH24" s="19">
        <v>1</v>
      </c>
      <c r="AI24" s="21">
        <f t="shared" si="15"/>
        <v>0.0024154589371980675</v>
      </c>
      <c r="AJ24" s="19">
        <v>4</v>
      </c>
      <c r="AK24" s="21">
        <f t="shared" si="16"/>
        <v>0.00966183574879227</v>
      </c>
      <c r="AL24" s="19">
        <v>1</v>
      </c>
      <c r="AM24" s="21">
        <f t="shared" si="17"/>
        <v>0.0024154589371980675</v>
      </c>
      <c r="AN24" s="19">
        <v>39</v>
      </c>
      <c r="AO24" s="21">
        <f t="shared" si="18"/>
        <v>0.09420289855072464</v>
      </c>
      <c r="AP24" s="19">
        <v>2</v>
      </c>
      <c r="AQ24" s="21">
        <f t="shared" si="19"/>
        <v>0.004830917874396135</v>
      </c>
      <c r="AR24" s="19">
        <f t="shared" si="20"/>
        <v>414</v>
      </c>
      <c r="AS24" s="10"/>
    </row>
    <row r="25" spans="1:45" ht="12">
      <c r="A25" s="9" t="s">
        <v>55</v>
      </c>
      <c r="B25" s="7" t="s">
        <v>12</v>
      </c>
      <c r="C25" s="19">
        <v>220</v>
      </c>
      <c r="D25" s="19">
        <v>140</v>
      </c>
      <c r="E25" s="21">
        <f t="shared" si="0"/>
        <v>0.6363636363636364</v>
      </c>
      <c r="F25" s="19">
        <v>1</v>
      </c>
      <c r="G25" s="21">
        <f t="shared" si="1"/>
        <v>0.008695652173913044</v>
      </c>
      <c r="H25" s="19">
        <v>2</v>
      </c>
      <c r="I25" s="21">
        <f t="shared" si="2"/>
        <v>0.017391304347826087</v>
      </c>
      <c r="J25" s="19">
        <v>2</v>
      </c>
      <c r="K25" s="21">
        <f t="shared" si="3"/>
        <v>0.017391304347826087</v>
      </c>
      <c r="L25" s="19">
        <v>9</v>
      </c>
      <c r="M25" s="21">
        <f t="shared" si="4"/>
        <v>0.0782608695652174</v>
      </c>
      <c r="N25" s="19">
        <v>0</v>
      </c>
      <c r="O25" s="21">
        <f t="shared" si="5"/>
        <v>0</v>
      </c>
      <c r="P25" s="19">
        <v>26</v>
      </c>
      <c r="Q25" s="21">
        <f t="shared" si="6"/>
        <v>0.22608695652173913</v>
      </c>
      <c r="R25" s="19">
        <v>5</v>
      </c>
      <c r="S25" s="21">
        <f t="shared" si="7"/>
        <v>0.043478260869565216</v>
      </c>
      <c r="T25" s="19">
        <v>0</v>
      </c>
      <c r="U25" s="21">
        <f t="shared" si="8"/>
        <v>0</v>
      </c>
      <c r="V25" s="19">
        <v>20</v>
      </c>
      <c r="W25" s="21">
        <f t="shared" si="9"/>
        <v>0.17391304347826086</v>
      </c>
      <c r="X25" s="19">
        <v>1</v>
      </c>
      <c r="Y25" s="21">
        <f t="shared" si="10"/>
        <v>0.008695652173913044</v>
      </c>
      <c r="Z25" s="19">
        <v>1</v>
      </c>
      <c r="AA25" s="21">
        <f t="shared" si="11"/>
        <v>0.008695652173913044</v>
      </c>
      <c r="AB25" s="19">
        <v>18</v>
      </c>
      <c r="AC25" s="21">
        <f t="shared" si="12"/>
        <v>0.1565217391304348</v>
      </c>
      <c r="AD25" s="19">
        <v>14</v>
      </c>
      <c r="AE25" s="21">
        <f t="shared" si="13"/>
        <v>0.12173913043478261</v>
      </c>
      <c r="AF25" s="19">
        <v>10</v>
      </c>
      <c r="AG25" s="21">
        <f t="shared" si="14"/>
        <v>0.08695652173913043</v>
      </c>
      <c r="AH25" s="19">
        <v>0</v>
      </c>
      <c r="AI25" s="21">
        <f t="shared" si="15"/>
        <v>0</v>
      </c>
      <c r="AJ25" s="19">
        <v>0</v>
      </c>
      <c r="AK25" s="21">
        <f t="shared" si="16"/>
        <v>0</v>
      </c>
      <c r="AL25" s="19">
        <v>0</v>
      </c>
      <c r="AM25" s="21">
        <f t="shared" si="17"/>
        <v>0</v>
      </c>
      <c r="AN25" s="19">
        <v>1</v>
      </c>
      <c r="AO25" s="21">
        <f t="shared" si="18"/>
        <v>0.008695652173913044</v>
      </c>
      <c r="AP25" s="19">
        <v>5</v>
      </c>
      <c r="AQ25" s="21">
        <f t="shared" si="19"/>
        <v>0.043478260869565216</v>
      </c>
      <c r="AR25" s="19">
        <f t="shared" si="20"/>
        <v>115</v>
      </c>
      <c r="AS25" s="10"/>
    </row>
    <row r="26" spans="1:45" ht="12">
      <c r="A26" s="9" t="s">
        <v>56</v>
      </c>
      <c r="B26" s="7" t="s">
        <v>11</v>
      </c>
      <c r="C26" s="19">
        <v>770</v>
      </c>
      <c r="D26" s="19">
        <v>444</v>
      </c>
      <c r="E26" s="21">
        <f t="shared" si="0"/>
        <v>0.5766233766233766</v>
      </c>
      <c r="F26" s="19">
        <v>0</v>
      </c>
      <c r="G26" s="21">
        <f t="shared" si="1"/>
        <v>0</v>
      </c>
      <c r="H26" s="19">
        <v>0</v>
      </c>
      <c r="I26" s="21">
        <f t="shared" si="2"/>
        <v>0</v>
      </c>
      <c r="J26" s="19">
        <v>7</v>
      </c>
      <c r="K26" s="21">
        <f t="shared" si="3"/>
        <v>0.017994858611825194</v>
      </c>
      <c r="L26" s="19">
        <v>80</v>
      </c>
      <c r="M26" s="21">
        <f t="shared" si="4"/>
        <v>0.20565552699228792</v>
      </c>
      <c r="N26" s="19">
        <v>2</v>
      </c>
      <c r="O26" s="21">
        <f t="shared" si="5"/>
        <v>0.005141388174807198</v>
      </c>
      <c r="P26" s="19">
        <v>25</v>
      </c>
      <c r="Q26" s="21">
        <f t="shared" si="6"/>
        <v>0.06426735218508997</v>
      </c>
      <c r="R26" s="19">
        <v>2</v>
      </c>
      <c r="S26" s="21">
        <f t="shared" si="7"/>
        <v>0.005141388174807198</v>
      </c>
      <c r="T26" s="19">
        <v>1</v>
      </c>
      <c r="U26" s="21">
        <f t="shared" si="8"/>
        <v>0.002570694087403599</v>
      </c>
      <c r="V26" s="19">
        <v>163</v>
      </c>
      <c r="W26" s="21">
        <f t="shared" si="9"/>
        <v>0.4190231362467866</v>
      </c>
      <c r="X26" s="19">
        <v>2</v>
      </c>
      <c r="Y26" s="21">
        <f t="shared" si="10"/>
        <v>0.005141388174807198</v>
      </c>
      <c r="Z26" s="19">
        <v>3</v>
      </c>
      <c r="AA26" s="21">
        <f t="shared" si="11"/>
        <v>0.007712082262210797</v>
      </c>
      <c r="AB26" s="19">
        <v>3</v>
      </c>
      <c r="AC26" s="21">
        <f t="shared" si="12"/>
        <v>0.007712082262210797</v>
      </c>
      <c r="AD26" s="19">
        <v>63</v>
      </c>
      <c r="AE26" s="21">
        <f t="shared" si="13"/>
        <v>0.16195372750642673</v>
      </c>
      <c r="AF26" s="19">
        <v>27</v>
      </c>
      <c r="AG26" s="21">
        <f t="shared" si="14"/>
        <v>0.06940874035989718</v>
      </c>
      <c r="AH26" s="19">
        <v>3</v>
      </c>
      <c r="AI26" s="21">
        <f t="shared" si="15"/>
        <v>0.007712082262210797</v>
      </c>
      <c r="AJ26" s="19">
        <v>4</v>
      </c>
      <c r="AK26" s="21">
        <f t="shared" si="16"/>
        <v>0.010282776349614395</v>
      </c>
      <c r="AL26" s="19">
        <v>1</v>
      </c>
      <c r="AM26" s="21">
        <f t="shared" si="17"/>
        <v>0.002570694087403599</v>
      </c>
      <c r="AN26" s="19">
        <v>2</v>
      </c>
      <c r="AO26" s="21">
        <f t="shared" si="18"/>
        <v>0.005141388174807198</v>
      </c>
      <c r="AP26" s="19">
        <v>1</v>
      </c>
      <c r="AQ26" s="21">
        <f t="shared" si="19"/>
        <v>0.002570694087403599</v>
      </c>
      <c r="AR26" s="19">
        <f t="shared" si="20"/>
        <v>389</v>
      </c>
      <c r="AS26" s="10"/>
    </row>
    <row r="27" spans="1:45" ht="12">
      <c r="A27" s="9" t="s">
        <v>57</v>
      </c>
      <c r="B27" s="7" t="s">
        <v>14</v>
      </c>
      <c r="C27" s="19">
        <v>57</v>
      </c>
      <c r="D27" s="19">
        <v>30</v>
      </c>
      <c r="E27" s="21">
        <f t="shared" si="0"/>
        <v>0.5263157894736842</v>
      </c>
      <c r="F27" s="19">
        <v>0</v>
      </c>
      <c r="G27" s="21">
        <f t="shared" si="1"/>
        <v>0</v>
      </c>
      <c r="H27" s="19">
        <v>0</v>
      </c>
      <c r="I27" s="21">
        <f t="shared" si="2"/>
        <v>0</v>
      </c>
      <c r="J27" s="19">
        <v>0</v>
      </c>
      <c r="K27" s="21">
        <f t="shared" si="3"/>
        <v>0</v>
      </c>
      <c r="L27" s="19">
        <v>12</v>
      </c>
      <c r="M27" s="21">
        <f t="shared" si="4"/>
        <v>0.46153846153846156</v>
      </c>
      <c r="N27" s="19">
        <v>0</v>
      </c>
      <c r="O27" s="21">
        <f t="shared" si="5"/>
        <v>0</v>
      </c>
      <c r="P27" s="19">
        <v>1</v>
      </c>
      <c r="Q27" s="21">
        <f t="shared" si="6"/>
        <v>0.038461538461538464</v>
      </c>
      <c r="R27" s="19">
        <v>0</v>
      </c>
      <c r="S27" s="21">
        <f t="shared" si="7"/>
        <v>0</v>
      </c>
      <c r="T27" s="19">
        <v>0</v>
      </c>
      <c r="U27" s="21">
        <f t="shared" si="8"/>
        <v>0</v>
      </c>
      <c r="V27" s="19">
        <v>1</v>
      </c>
      <c r="W27" s="21">
        <f t="shared" si="9"/>
        <v>0.038461538461538464</v>
      </c>
      <c r="X27" s="19">
        <v>0</v>
      </c>
      <c r="Y27" s="21">
        <f t="shared" si="10"/>
        <v>0</v>
      </c>
      <c r="Z27" s="19">
        <v>0</v>
      </c>
      <c r="AA27" s="21">
        <f t="shared" si="11"/>
        <v>0</v>
      </c>
      <c r="AB27" s="19">
        <v>0</v>
      </c>
      <c r="AC27" s="21">
        <f t="shared" si="12"/>
        <v>0</v>
      </c>
      <c r="AD27" s="19">
        <v>12</v>
      </c>
      <c r="AE27" s="21">
        <f t="shared" si="13"/>
        <v>0.46153846153846156</v>
      </c>
      <c r="AF27" s="19">
        <v>0</v>
      </c>
      <c r="AG27" s="21">
        <f t="shared" si="14"/>
        <v>0</v>
      </c>
      <c r="AH27" s="19">
        <v>0</v>
      </c>
      <c r="AI27" s="21">
        <f t="shared" si="15"/>
        <v>0</v>
      </c>
      <c r="AJ27" s="19">
        <v>0</v>
      </c>
      <c r="AK27" s="21">
        <f t="shared" si="16"/>
        <v>0</v>
      </c>
      <c r="AL27" s="19">
        <v>0</v>
      </c>
      <c r="AM27" s="21">
        <f t="shared" si="17"/>
        <v>0</v>
      </c>
      <c r="AN27" s="19">
        <v>0</v>
      </c>
      <c r="AO27" s="21">
        <f t="shared" si="18"/>
        <v>0</v>
      </c>
      <c r="AP27" s="19">
        <v>0</v>
      </c>
      <c r="AQ27" s="21">
        <f t="shared" si="19"/>
        <v>0</v>
      </c>
      <c r="AR27" s="19">
        <f t="shared" si="20"/>
        <v>26</v>
      </c>
      <c r="AS27" s="10"/>
    </row>
    <row r="28" spans="1:45" ht="12">
      <c r="A28" s="9" t="s">
        <v>6</v>
      </c>
      <c r="B28" s="7" t="s">
        <v>6</v>
      </c>
      <c r="C28" s="19">
        <v>4136</v>
      </c>
      <c r="D28" s="19">
        <v>2369</v>
      </c>
      <c r="E28" s="21">
        <f t="shared" si="0"/>
        <v>0.5727756286266924</v>
      </c>
      <c r="F28" s="19">
        <v>2</v>
      </c>
      <c r="G28" s="21">
        <f t="shared" si="1"/>
        <v>0.0010604453870625664</v>
      </c>
      <c r="H28" s="19">
        <v>3</v>
      </c>
      <c r="I28" s="21">
        <f t="shared" si="2"/>
        <v>0.0015906680805938495</v>
      </c>
      <c r="J28" s="19">
        <v>18</v>
      </c>
      <c r="K28" s="21">
        <f t="shared" si="3"/>
        <v>0.009544008483563097</v>
      </c>
      <c r="L28" s="19">
        <v>127</v>
      </c>
      <c r="M28" s="21">
        <f t="shared" si="4"/>
        <v>0.06733828207847296</v>
      </c>
      <c r="N28" s="19">
        <v>37</v>
      </c>
      <c r="O28" s="21">
        <f t="shared" si="5"/>
        <v>0.019618239660657476</v>
      </c>
      <c r="P28" s="19">
        <v>421</v>
      </c>
      <c r="Q28" s="21">
        <f t="shared" si="6"/>
        <v>0.22322375397667021</v>
      </c>
      <c r="R28" s="19">
        <v>87</v>
      </c>
      <c r="S28" s="21">
        <f t="shared" si="7"/>
        <v>0.04612937433722163</v>
      </c>
      <c r="T28" s="19">
        <v>0</v>
      </c>
      <c r="U28" s="21">
        <f t="shared" si="8"/>
        <v>0</v>
      </c>
      <c r="V28" s="19">
        <v>267</v>
      </c>
      <c r="W28" s="21">
        <f t="shared" si="9"/>
        <v>0.1415694591728526</v>
      </c>
      <c r="X28" s="19">
        <v>27</v>
      </c>
      <c r="Y28" s="21">
        <f t="shared" si="10"/>
        <v>0.014316012725344645</v>
      </c>
      <c r="Z28" s="19">
        <v>12</v>
      </c>
      <c r="AA28" s="21">
        <f t="shared" si="11"/>
        <v>0.006362672322375398</v>
      </c>
      <c r="AB28" s="19">
        <v>4</v>
      </c>
      <c r="AC28" s="21">
        <f t="shared" si="12"/>
        <v>0.0021208907741251328</v>
      </c>
      <c r="AD28" s="19">
        <v>667</v>
      </c>
      <c r="AE28" s="21">
        <f t="shared" si="13"/>
        <v>0.35365853658536583</v>
      </c>
      <c r="AF28" s="19">
        <v>73</v>
      </c>
      <c r="AG28" s="21">
        <f t="shared" si="14"/>
        <v>0.03870625662778367</v>
      </c>
      <c r="AH28" s="19">
        <v>28</v>
      </c>
      <c r="AI28" s="21">
        <f t="shared" si="15"/>
        <v>0.014846235418875928</v>
      </c>
      <c r="AJ28" s="19">
        <v>42</v>
      </c>
      <c r="AK28" s="21">
        <f t="shared" si="16"/>
        <v>0.022269353128313893</v>
      </c>
      <c r="AL28" s="19">
        <v>9</v>
      </c>
      <c r="AM28" s="21">
        <f t="shared" si="17"/>
        <v>0.004772004241781549</v>
      </c>
      <c r="AN28" s="19">
        <v>53</v>
      </c>
      <c r="AO28" s="21">
        <f t="shared" si="18"/>
        <v>0.028101802757158005</v>
      </c>
      <c r="AP28" s="19">
        <v>9</v>
      </c>
      <c r="AQ28" s="21">
        <f t="shared" si="19"/>
        <v>0.004772004241781549</v>
      </c>
      <c r="AR28" s="19">
        <f t="shared" si="20"/>
        <v>1886</v>
      </c>
      <c r="AS28" s="10"/>
    </row>
    <row r="29" spans="1:45" ht="12">
      <c r="A29" s="9" t="s">
        <v>58</v>
      </c>
      <c r="B29" s="7" t="s">
        <v>14</v>
      </c>
      <c r="C29" s="19">
        <v>249</v>
      </c>
      <c r="D29" s="19">
        <v>205</v>
      </c>
      <c r="E29" s="21">
        <f t="shared" si="0"/>
        <v>0.8232931726907631</v>
      </c>
      <c r="F29" s="19">
        <v>0</v>
      </c>
      <c r="G29" s="21">
        <f t="shared" si="1"/>
        <v>0</v>
      </c>
      <c r="H29" s="19">
        <v>0</v>
      </c>
      <c r="I29" s="21">
        <f t="shared" si="2"/>
        <v>0</v>
      </c>
      <c r="J29" s="19">
        <v>4</v>
      </c>
      <c r="K29" s="21">
        <f t="shared" si="3"/>
        <v>0.023255813953488372</v>
      </c>
      <c r="L29" s="19">
        <v>92</v>
      </c>
      <c r="M29" s="21">
        <f t="shared" si="4"/>
        <v>0.5348837209302325</v>
      </c>
      <c r="N29" s="19">
        <v>3</v>
      </c>
      <c r="O29" s="21">
        <f t="shared" si="5"/>
        <v>0.01744186046511628</v>
      </c>
      <c r="P29" s="19">
        <v>21</v>
      </c>
      <c r="Q29" s="21">
        <f t="shared" si="6"/>
        <v>0.12209302325581395</v>
      </c>
      <c r="R29" s="19">
        <v>1</v>
      </c>
      <c r="S29" s="21">
        <f t="shared" si="7"/>
        <v>0.005813953488372093</v>
      </c>
      <c r="T29" s="19">
        <v>0</v>
      </c>
      <c r="U29" s="21">
        <f t="shared" si="8"/>
        <v>0</v>
      </c>
      <c r="V29" s="19">
        <v>26</v>
      </c>
      <c r="W29" s="21">
        <f t="shared" si="9"/>
        <v>0.1511627906976744</v>
      </c>
      <c r="X29" s="19">
        <v>1</v>
      </c>
      <c r="Y29" s="21">
        <f t="shared" si="10"/>
        <v>0.005813953488372093</v>
      </c>
      <c r="Z29" s="19">
        <v>1</v>
      </c>
      <c r="AA29" s="21">
        <f t="shared" si="11"/>
        <v>0.005813953488372093</v>
      </c>
      <c r="AB29" s="19">
        <v>2</v>
      </c>
      <c r="AC29" s="21">
        <f t="shared" si="12"/>
        <v>0.011627906976744186</v>
      </c>
      <c r="AD29" s="19">
        <v>16</v>
      </c>
      <c r="AE29" s="21">
        <f t="shared" si="13"/>
        <v>0.09302325581395349</v>
      </c>
      <c r="AF29" s="19">
        <v>1</v>
      </c>
      <c r="AG29" s="21">
        <f t="shared" si="14"/>
        <v>0.005813953488372093</v>
      </c>
      <c r="AH29" s="19">
        <v>1</v>
      </c>
      <c r="AI29" s="21">
        <f t="shared" si="15"/>
        <v>0.005813953488372093</v>
      </c>
      <c r="AJ29" s="19">
        <v>3</v>
      </c>
      <c r="AK29" s="21">
        <f t="shared" si="16"/>
        <v>0.01744186046511628</v>
      </c>
      <c r="AL29" s="19">
        <v>0</v>
      </c>
      <c r="AM29" s="21">
        <f t="shared" si="17"/>
        <v>0</v>
      </c>
      <c r="AN29" s="19">
        <v>0</v>
      </c>
      <c r="AO29" s="21">
        <f t="shared" si="18"/>
        <v>0</v>
      </c>
      <c r="AP29" s="19">
        <v>0</v>
      </c>
      <c r="AQ29" s="21">
        <f t="shared" si="19"/>
        <v>0</v>
      </c>
      <c r="AR29" s="19">
        <f t="shared" si="20"/>
        <v>172</v>
      </c>
      <c r="AS29" s="10"/>
    </row>
    <row r="30" spans="1:45" ht="12">
      <c r="A30" s="9" t="s">
        <v>59</v>
      </c>
      <c r="B30" s="7" t="s">
        <v>5</v>
      </c>
      <c r="C30" s="19">
        <v>87</v>
      </c>
      <c r="D30" s="19">
        <v>69</v>
      </c>
      <c r="E30" s="21">
        <f t="shared" si="0"/>
        <v>0.7931034482758621</v>
      </c>
      <c r="F30" s="19">
        <v>0</v>
      </c>
      <c r="G30" s="21">
        <f t="shared" si="1"/>
        <v>0</v>
      </c>
      <c r="H30" s="19">
        <v>0</v>
      </c>
      <c r="I30" s="21">
        <f t="shared" si="2"/>
        <v>0</v>
      </c>
      <c r="J30" s="19">
        <v>1</v>
      </c>
      <c r="K30" s="21">
        <f t="shared" si="3"/>
        <v>0.016666666666666666</v>
      </c>
      <c r="L30" s="19">
        <v>2</v>
      </c>
      <c r="M30" s="21">
        <f t="shared" si="4"/>
        <v>0.03333333333333333</v>
      </c>
      <c r="N30" s="19">
        <v>0</v>
      </c>
      <c r="O30" s="21">
        <f t="shared" si="5"/>
        <v>0</v>
      </c>
      <c r="P30" s="19">
        <v>20</v>
      </c>
      <c r="Q30" s="21">
        <f t="shared" si="6"/>
        <v>0.3333333333333333</v>
      </c>
      <c r="R30" s="19">
        <v>0</v>
      </c>
      <c r="S30" s="21">
        <f t="shared" si="7"/>
        <v>0</v>
      </c>
      <c r="T30" s="19">
        <v>0</v>
      </c>
      <c r="U30" s="21">
        <f t="shared" si="8"/>
        <v>0</v>
      </c>
      <c r="V30" s="19">
        <v>6</v>
      </c>
      <c r="W30" s="21">
        <f t="shared" si="9"/>
        <v>0.1</v>
      </c>
      <c r="X30" s="19">
        <v>8</v>
      </c>
      <c r="Y30" s="21">
        <f t="shared" si="10"/>
        <v>0.13333333333333333</v>
      </c>
      <c r="Z30" s="19">
        <v>1</v>
      </c>
      <c r="AA30" s="21">
        <f t="shared" si="11"/>
        <v>0.016666666666666666</v>
      </c>
      <c r="AB30" s="19">
        <v>0</v>
      </c>
      <c r="AC30" s="21">
        <f t="shared" si="12"/>
        <v>0</v>
      </c>
      <c r="AD30" s="19">
        <v>4</v>
      </c>
      <c r="AE30" s="21">
        <f t="shared" si="13"/>
        <v>0.06666666666666667</v>
      </c>
      <c r="AF30" s="19">
        <v>3</v>
      </c>
      <c r="AG30" s="21">
        <f t="shared" si="14"/>
        <v>0.05</v>
      </c>
      <c r="AH30" s="19">
        <v>0</v>
      </c>
      <c r="AI30" s="21">
        <f t="shared" si="15"/>
        <v>0</v>
      </c>
      <c r="AJ30" s="19">
        <v>0</v>
      </c>
      <c r="AK30" s="21">
        <f t="shared" si="16"/>
        <v>0</v>
      </c>
      <c r="AL30" s="19">
        <v>0</v>
      </c>
      <c r="AM30" s="21">
        <f t="shared" si="17"/>
        <v>0</v>
      </c>
      <c r="AN30" s="19">
        <v>4</v>
      </c>
      <c r="AO30" s="21">
        <f t="shared" si="18"/>
        <v>0.06666666666666667</v>
      </c>
      <c r="AP30" s="19">
        <v>11</v>
      </c>
      <c r="AQ30" s="21">
        <f t="shared" si="19"/>
        <v>0.18333333333333332</v>
      </c>
      <c r="AR30" s="19">
        <f t="shared" si="20"/>
        <v>60</v>
      </c>
      <c r="AS30" s="10"/>
    </row>
    <row r="31" spans="1:45" ht="12">
      <c r="A31" s="9" t="s">
        <v>60</v>
      </c>
      <c r="B31" s="7" t="s">
        <v>8</v>
      </c>
      <c r="C31" s="19">
        <v>746</v>
      </c>
      <c r="D31" s="19">
        <v>439</v>
      </c>
      <c r="E31" s="21">
        <f t="shared" si="0"/>
        <v>0.5884718498659517</v>
      </c>
      <c r="F31" s="19">
        <v>1</v>
      </c>
      <c r="G31" s="21">
        <f t="shared" si="1"/>
        <v>0.002824858757062147</v>
      </c>
      <c r="H31" s="19">
        <v>0</v>
      </c>
      <c r="I31" s="21">
        <f t="shared" si="2"/>
        <v>0</v>
      </c>
      <c r="J31" s="19">
        <v>0</v>
      </c>
      <c r="K31" s="21">
        <f t="shared" si="3"/>
        <v>0</v>
      </c>
      <c r="L31" s="19">
        <v>26</v>
      </c>
      <c r="M31" s="21">
        <f t="shared" si="4"/>
        <v>0.07344632768361582</v>
      </c>
      <c r="N31" s="19">
        <v>1</v>
      </c>
      <c r="O31" s="21">
        <f t="shared" si="5"/>
        <v>0.002824858757062147</v>
      </c>
      <c r="P31" s="19">
        <v>123</v>
      </c>
      <c r="Q31" s="21">
        <f t="shared" si="6"/>
        <v>0.3474576271186441</v>
      </c>
      <c r="R31" s="19">
        <v>6</v>
      </c>
      <c r="S31" s="21">
        <f t="shared" si="7"/>
        <v>0.01694915254237288</v>
      </c>
      <c r="T31" s="19">
        <v>0</v>
      </c>
      <c r="U31" s="21">
        <f t="shared" si="8"/>
        <v>0</v>
      </c>
      <c r="V31" s="19">
        <v>32</v>
      </c>
      <c r="W31" s="21">
        <f t="shared" si="9"/>
        <v>0.0903954802259887</v>
      </c>
      <c r="X31" s="19">
        <v>12</v>
      </c>
      <c r="Y31" s="21">
        <f t="shared" si="10"/>
        <v>0.03389830508474576</v>
      </c>
      <c r="Z31" s="19">
        <v>1</v>
      </c>
      <c r="AA31" s="21">
        <f t="shared" si="11"/>
        <v>0.002824858757062147</v>
      </c>
      <c r="AB31" s="19">
        <v>3</v>
      </c>
      <c r="AC31" s="21">
        <f t="shared" si="12"/>
        <v>0.00847457627118644</v>
      </c>
      <c r="AD31" s="19">
        <v>72</v>
      </c>
      <c r="AE31" s="21">
        <f t="shared" si="13"/>
        <v>0.2033898305084746</v>
      </c>
      <c r="AF31" s="19">
        <v>44</v>
      </c>
      <c r="AG31" s="21">
        <f t="shared" si="14"/>
        <v>0.12429378531073447</v>
      </c>
      <c r="AH31" s="19">
        <v>3</v>
      </c>
      <c r="AI31" s="21">
        <f t="shared" si="15"/>
        <v>0.00847457627118644</v>
      </c>
      <c r="AJ31" s="19">
        <v>9</v>
      </c>
      <c r="AK31" s="21">
        <f t="shared" si="16"/>
        <v>0.025423728813559324</v>
      </c>
      <c r="AL31" s="19">
        <v>0</v>
      </c>
      <c r="AM31" s="21">
        <f t="shared" si="17"/>
        <v>0</v>
      </c>
      <c r="AN31" s="19">
        <v>5</v>
      </c>
      <c r="AO31" s="21">
        <f t="shared" si="18"/>
        <v>0.014124293785310734</v>
      </c>
      <c r="AP31" s="19">
        <v>16</v>
      </c>
      <c r="AQ31" s="21">
        <f t="shared" si="19"/>
        <v>0.04519774011299435</v>
      </c>
      <c r="AR31" s="19">
        <f t="shared" si="20"/>
        <v>354</v>
      </c>
      <c r="AS31" s="10"/>
    </row>
    <row r="32" spans="1:45" ht="12">
      <c r="A32" s="9" t="s">
        <v>61</v>
      </c>
      <c r="B32" s="7" t="s">
        <v>14</v>
      </c>
      <c r="C32" s="19">
        <v>310</v>
      </c>
      <c r="D32" s="19">
        <v>163</v>
      </c>
      <c r="E32" s="21">
        <f t="shared" si="0"/>
        <v>0.5258064516129032</v>
      </c>
      <c r="F32" s="19">
        <v>0</v>
      </c>
      <c r="G32" s="21">
        <f t="shared" si="1"/>
        <v>0</v>
      </c>
      <c r="H32" s="19">
        <v>1</v>
      </c>
      <c r="I32" s="21">
        <f t="shared" si="2"/>
        <v>0.007407407407407408</v>
      </c>
      <c r="J32" s="19">
        <v>0</v>
      </c>
      <c r="K32" s="21">
        <f t="shared" si="3"/>
        <v>0</v>
      </c>
      <c r="L32" s="19">
        <v>70</v>
      </c>
      <c r="M32" s="21">
        <f t="shared" si="4"/>
        <v>0.5185185185185185</v>
      </c>
      <c r="N32" s="19">
        <v>0</v>
      </c>
      <c r="O32" s="21">
        <f t="shared" si="5"/>
        <v>0</v>
      </c>
      <c r="P32" s="19">
        <v>13</v>
      </c>
      <c r="Q32" s="21">
        <f t="shared" si="6"/>
        <v>0.0962962962962963</v>
      </c>
      <c r="R32" s="19">
        <v>0</v>
      </c>
      <c r="S32" s="21">
        <f t="shared" si="7"/>
        <v>0</v>
      </c>
      <c r="T32" s="19">
        <v>0</v>
      </c>
      <c r="U32" s="21">
        <f t="shared" si="8"/>
        <v>0</v>
      </c>
      <c r="V32" s="19">
        <v>16</v>
      </c>
      <c r="W32" s="21">
        <f t="shared" si="9"/>
        <v>0.11851851851851852</v>
      </c>
      <c r="X32" s="19">
        <v>1</v>
      </c>
      <c r="Y32" s="21">
        <f t="shared" si="10"/>
        <v>0.007407407407407408</v>
      </c>
      <c r="Z32" s="19">
        <v>4</v>
      </c>
      <c r="AA32" s="21">
        <f t="shared" si="11"/>
        <v>0.02962962962962963</v>
      </c>
      <c r="AB32" s="19">
        <v>0</v>
      </c>
      <c r="AC32" s="21">
        <f t="shared" si="12"/>
        <v>0</v>
      </c>
      <c r="AD32" s="19">
        <v>23</v>
      </c>
      <c r="AE32" s="21">
        <f t="shared" si="13"/>
        <v>0.17037037037037037</v>
      </c>
      <c r="AF32" s="19">
        <v>3</v>
      </c>
      <c r="AG32" s="21">
        <f t="shared" si="14"/>
        <v>0.022222222222222223</v>
      </c>
      <c r="AH32" s="19">
        <v>1</v>
      </c>
      <c r="AI32" s="21">
        <f t="shared" si="15"/>
        <v>0.007407407407407408</v>
      </c>
      <c r="AJ32" s="19">
        <v>2</v>
      </c>
      <c r="AK32" s="21">
        <f t="shared" si="16"/>
        <v>0.014814814814814815</v>
      </c>
      <c r="AL32" s="19">
        <v>0</v>
      </c>
      <c r="AM32" s="21">
        <f t="shared" si="17"/>
        <v>0</v>
      </c>
      <c r="AN32" s="19">
        <v>0</v>
      </c>
      <c r="AO32" s="21">
        <f t="shared" si="18"/>
        <v>0</v>
      </c>
      <c r="AP32" s="19">
        <v>1</v>
      </c>
      <c r="AQ32" s="21">
        <f t="shared" si="19"/>
        <v>0.007407407407407408</v>
      </c>
      <c r="AR32" s="19">
        <f t="shared" si="20"/>
        <v>135</v>
      </c>
      <c r="AS32" s="10"/>
    </row>
    <row r="33" spans="1:45" ht="12">
      <c r="A33" s="9" t="s">
        <v>7</v>
      </c>
      <c r="B33" s="9" t="s">
        <v>7</v>
      </c>
      <c r="C33" s="19">
        <v>6619</v>
      </c>
      <c r="D33" s="19">
        <v>3699</v>
      </c>
      <c r="E33" s="21">
        <f t="shared" si="0"/>
        <v>0.5588457470917056</v>
      </c>
      <c r="F33" s="19">
        <v>1</v>
      </c>
      <c r="G33" s="21">
        <f t="shared" si="1"/>
        <v>0.0003197953309881676</v>
      </c>
      <c r="H33" s="19">
        <v>12</v>
      </c>
      <c r="I33" s="21">
        <f t="shared" si="2"/>
        <v>0.003837543971858011</v>
      </c>
      <c r="J33" s="19">
        <v>26</v>
      </c>
      <c r="K33" s="21">
        <f t="shared" si="3"/>
        <v>0.008314678605692356</v>
      </c>
      <c r="L33" s="19">
        <v>164</v>
      </c>
      <c r="M33" s="21">
        <f t="shared" si="4"/>
        <v>0.05244643428205948</v>
      </c>
      <c r="N33" s="19">
        <v>169</v>
      </c>
      <c r="O33" s="21">
        <f t="shared" si="5"/>
        <v>0.05404541093700032</v>
      </c>
      <c r="P33" s="19">
        <v>816</v>
      </c>
      <c r="Q33" s="21">
        <f t="shared" si="6"/>
        <v>0.26095299008634476</v>
      </c>
      <c r="R33" s="19">
        <v>86</v>
      </c>
      <c r="S33" s="21">
        <f t="shared" si="7"/>
        <v>0.02750239846498241</v>
      </c>
      <c r="T33" s="19">
        <v>2</v>
      </c>
      <c r="U33" s="21">
        <f t="shared" si="8"/>
        <v>0.0006395906619763352</v>
      </c>
      <c r="V33" s="19">
        <v>554</v>
      </c>
      <c r="W33" s="21">
        <f t="shared" si="9"/>
        <v>0.17716661336744483</v>
      </c>
      <c r="X33" s="19">
        <v>67</v>
      </c>
      <c r="Y33" s="21">
        <f t="shared" si="10"/>
        <v>0.021426287176207228</v>
      </c>
      <c r="Z33" s="19">
        <v>12</v>
      </c>
      <c r="AA33" s="21">
        <f t="shared" si="11"/>
        <v>0.003837543971858011</v>
      </c>
      <c r="AB33" s="19">
        <v>172</v>
      </c>
      <c r="AC33" s="21">
        <f t="shared" si="12"/>
        <v>0.05500479692996482</v>
      </c>
      <c r="AD33" s="19">
        <v>422</v>
      </c>
      <c r="AE33" s="21">
        <f t="shared" si="13"/>
        <v>0.13495362967700672</v>
      </c>
      <c r="AF33" s="19">
        <v>331</v>
      </c>
      <c r="AG33" s="21">
        <f t="shared" si="14"/>
        <v>0.10585225455708347</v>
      </c>
      <c r="AH33" s="19">
        <v>207</v>
      </c>
      <c r="AI33" s="21">
        <f t="shared" si="15"/>
        <v>0.06619763351455069</v>
      </c>
      <c r="AJ33" s="19">
        <v>60</v>
      </c>
      <c r="AK33" s="21">
        <f t="shared" si="16"/>
        <v>0.019187719859290055</v>
      </c>
      <c r="AL33" s="19">
        <v>1</v>
      </c>
      <c r="AM33" s="21">
        <f t="shared" si="17"/>
        <v>0.0003197953309881676</v>
      </c>
      <c r="AN33" s="19">
        <v>12</v>
      </c>
      <c r="AO33" s="21">
        <f t="shared" si="18"/>
        <v>0.003837543971858011</v>
      </c>
      <c r="AP33" s="19">
        <v>13</v>
      </c>
      <c r="AQ33" s="21">
        <f t="shared" si="19"/>
        <v>0.004157339302846178</v>
      </c>
      <c r="AR33" s="19">
        <f t="shared" si="20"/>
        <v>3127</v>
      </c>
      <c r="AS33" s="10"/>
    </row>
    <row r="34" spans="1:45" ht="12">
      <c r="A34" s="9" t="s">
        <v>62</v>
      </c>
      <c r="B34" s="7" t="s">
        <v>8</v>
      </c>
      <c r="C34" s="19">
        <v>378</v>
      </c>
      <c r="D34" s="19">
        <v>226</v>
      </c>
      <c r="E34" s="21">
        <f t="shared" si="0"/>
        <v>0.5978835978835979</v>
      </c>
      <c r="F34" s="19">
        <v>0</v>
      </c>
      <c r="G34" s="21">
        <f t="shared" si="1"/>
        <v>0</v>
      </c>
      <c r="H34" s="19">
        <v>0</v>
      </c>
      <c r="I34" s="21">
        <f t="shared" si="2"/>
        <v>0</v>
      </c>
      <c r="J34" s="19">
        <v>5</v>
      </c>
      <c r="K34" s="21">
        <f t="shared" si="3"/>
        <v>0.026881720430107527</v>
      </c>
      <c r="L34" s="19">
        <v>24</v>
      </c>
      <c r="M34" s="21">
        <f t="shared" si="4"/>
        <v>0.12903225806451613</v>
      </c>
      <c r="N34" s="19">
        <v>0</v>
      </c>
      <c r="O34" s="21">
        <f t="shared" si="5"/>
        <v>0</v>
      </c>
      <c r="P34" s="19">
        <v>51</v>
      </c>
      <c r="Q34" s="21">
        <f t="shared" si="6"/>
        <v>0.27419354838709675</v>
      </c>
      <c r="R34" s="19">
        <v>1</v>
      </c>
      <c r="S34" s="21">
        <f t="shared" si="7"/>
        <v>0.005376344086021506</v>
      </c>
      <c r="T34" s="19">
        <v>0</v>
      </c>
      <c r="U34" s="21">
        <f t="shared" si="8"/>
        <v>0</v>
      </c>
      <c r="V34" s="19">
        <v>43</v>
      </c>
      <c r="W34" s="21">
        <f t="shared" si="9"/>
        <v>0.23118279569892472</v>
      </c>
      <c r="X34" s="19">
        <v>4</v>
      </c>
      <c r="Y34" s="21">
        <f t="shared" si="10"/>
        <v>0.021505376344086023</v>
      </c>
      <c r="Z34" s="19">
        <v>2</v>
      </c>
      <c r="AA34" s="21">
        <f t="shared" si="11"/>
        <v>0.010752688172043012</v>
      </c>
      <c r="AB34" s="19">
        <v>1</v>
      </c>
      <c r="AC34" s="21">
        <f t="shared" si="12"/>
        <v>0.005376344086021506</v>
      </c>
      <c r="AD34" s="19">
        <v>23</v>
      </c>
      <c r="AE34" s="21">
        <f t="shared" si="13"/>
        <v>0.12365591397849462</v>
      </c>
      <c r="AF34" s="19">
        <v>21</v>
      </c>
      <c r="AG34" s="21">
        <f t="shared" si="14"/>
        <v>0.11290322580645161</v>
      </c>
      <c r="AH34" s="19">
        <v>1</v>
      </c>
      <c r="AI34" s="21">
        <f t="shared" si="15"/>
        <v>0.005376344086021506</v>
      </c>
      <c r="AJ34" s="19">
        <v>2</v>
      </c>
      <c r="AK34" s="21">
        <f t="shared" si="16"/>
        <v>0.010752688172043012</v>
      </c>
      <c r="AL34" s="19">
        <v>0</v>
      </c>
      <c r="AM34" s="21">
        <f t="shared" si="17"/>
        <v>0</v>
      </c>
      <c r="AN34" s="19">
        <v>2</v>
      </c>
      <c r="AO34" s="21">
        <f t="shared" si="18"/>
        <v>0.010752688172043012</v>
      </c>
      <c r="AP34" s="19">
        <v>6</v>
      </c>
      <c r="AQ34" s="21">
        <f t="shared" si="19"/>
        <v>0.03225806451612903</v>
      </c>
      <c r="AR34" s="19">
        <f t="shared" si="20"/>
        <v>186</v>
      </c>
      <c r="AS34" s="10"/>
    </row>
    <row r="35" spans="1:45" ht="12">
      <c r="A35" s="9" t="s">
        <v>8</v>
      </c>
      <c r="B35" s="7" t="s">
        <v>8</v>
      </c>
      <c r="C35" s="19">
        <v>920</v>
      </c>
      <c r="D35" s="19">
        <v>649</v>
      </c>
      <c r="E35" s="21">
        <f t="shared" si="0"/>
        <v>0.7054347826086956</v>
      </c>
      <c r="F35" s="19">
        <v>0</v>
      </c>
      <c r="G35" s="21">
        <f t="shared" si="1"/>
        <v>0</v>
      </c>
      <c r="H35" s="19">
        <v>1</v>
      </c>
      <c r="I35" s="21">
        <f t="shared" si="2"/>
        <v>0.0018050541516245488</v>
      </c>
      <c r="J35" s="19">
        <v>6</v>
      </c>
      <c r="K35" s="21">
        <f t="shared" si="3"/>
        <v>0.010830324909747292</v>
      </c>
      <c r="L35" s="19">
        <v>49</v>
      </c>
      <c r="M35" s="21">
        <f t="shared" si="4"/>
        <v>0.08844765342960288</v>
      </c>
      <c r="N35" s="19">
        <v>4</v>
      </c>
      <c r="O35" s="21">
        <f t="shared" si="5"/>
        <v>0.007220216606498195</v>
      </c>
      <c r="P35" s="19">
        <v>187</v>
      </c>
      <c r="Q35" s="21">
        <f t="shared" si="6"/>
        <v>0.33754512635379064</v>
      </c>
      <c r="R35" s="19">
        <v>33</v>
      </c>
      <c r="S35" s="21">
        <f t="shared" si="7"/>
        <v>0.05956678700361011</v>
      </c>
      <c r="T35" s="19">
        <v>0</v>
      </c>
      <c r="U35" s="21">
        <f t="shared" si="8"/>
        <v>0</v>
      </c>
      <c r="V35" s="19">
        <v>66</v>
      </c>
      <c r="W35" s="21">
        <f t="shared" si="9"/>
        <v>0.11913357400722022</v>
      </c>
      <c r="X35" s="19">
        <v>3</v>
      </c>
      <c r="Y35" s="21">
        <f t="shared" si="10"/>
        <v>0.005415162454873646</v>
      </c>
      <c r="Z35" s="19">
        <v>4</v>
      </c>
      <c r="AA35" s="21">
        <f t="shared" si="11"/>
        <v>0.007220216606498195</v>
      </c>
      <c r="AB35" s="19">
        <v>2</v>
      </c>
      <c r="AC35" s="21">
        <f t="shared" si="12"/>
        <v>0.0036101083032490976</v>
      </c>
      <c r="AD35" s="19">
        <v>123</v>
      </c>
      <c r="AE35" s="21">
        <f t="shared" si="13"/>
        <v>0.22202166064981949</v>
      </c>
      <c r="AF35" s="19">
        <v>26</v>
      </c>
      <c r="AG35" s="21">
        <f t="shared" si="14"/>
        <v>0.04693140794223827</v>
      </c>
      <c r="AH35" s="19">
        <v>3</v>
      </c>
      <c r="AI35" s="21">
        <f t="shared" si="15"/>
        <v>0.005415162454873646</v>
      </c>
      <c r="AJ35" s="19">
        <v>12</v>
      </c>
      <c r="AK35" s="21">
        <f t="shared" si="16"/>
        <v>0.021660649819494584</v>
      </c>
      <c r="AL35" s="19">
        <v>3</v>
      </c>
      <c r="AM35" s="21">
        <f t="shared" si="17"/>
        <v>0.005415162454873646</v>
      </c>
      <c r="AN35" s="19">
        <v>9</v>
      </c>
      <c r="AO35" s="21">
        <f t="shared" si="18"/>
        <v>0.016245487364620937</v>
      </c>
      <c r="AP35" s="19">
        <v>23</v>
      </c>
      <c r="AQ35" s="21">
        <f t="shared" si="19"/>
        <v>0.04151624548736462</v>
      </c>
      <c r="AR35" s="19">
        <f t="shared" si="20"/>
        <v>554</v>
      </c>
      <c r="AS35" s="10"/>
    </row>
    <row r="36" spans="1:45" ht="12">
      <c r="A36" s="9" t="s">
        <v>63</v>
      </c>
      <c r="B36" s="7" t="s">
        <v>14</v>
      </c>
      <c r="C36" s="19">
        <v>259</v>
      </c>
      <c r="D36" s="19">
        <v>141</v>
      </c>
      <c r="E36" s="21">
        <f t="shared" si="0"/>
        <v>0.5444015444015444</v>
      </c>
      <c r="F36" s="19">
        <v>1</v>
      </c>
      <c r="G36" s="21">
        <f t="shared" si="1"/>
        <v>0.008064516129032258</v>
      </c>
      <c r="H36" s="19">
        <v>1</v>
      </c>
      <c r="I36" s="21">
        <f t="shared" si="2"/>
        <v>0.008064516129032258</v>
      </c>
      <c r="J36" s="19">
        <v>0</v>
      </c>
      <c r="K36" s="21">
        <f t="shared" si="3"/>
        <v>0</v>
      </c>
      <c r="L36" s="19">
        <v>71</v>
      </c>
      <c r="M36" s="21">
        <f t="shared" si="4"/>
        <v>0.5725806451612904</v>
      </c>
      <c r="N36" s="19">
        <v>0</v>
      </c>
      <c r="O36" s="21">
        <f t="shared" si="5"/>
        <v>0</v>
      </c>
      <c r="P36" s="19">
        <v>31</v>
      </c>
      <c r="Q36" s="21">
        <f t="shared" si="6"/>
        <v>0.25</v>
      </c>
      <c r="R36" s="19">
        <v>2</v>
      </c>
      <c r="S36" s="21">
        <f t="shared" si="7"/>
        <v>0.016129032258064516</v>
      </c>
      <c r="T36" s="19">
        <v>0</v>
      </c>
      <c r="U36" s="21">
        <f t="shared" si="8"/>
        <v>0</v>
      </c>
      <c r="V36" s="19">
        <v>2</v>
      </c>
      <c r="W36" s="21">
        <f t="shared" si="9"/>
        <v>0.016129032258064516</v>
      </c>
      <c r="X36" s="19">
        <v>0</v>
      </c>
      <c r="Y36" s="21">
        <f t="shared" si="10"/>
        <v>0</v>
      </c>
      <c r="Z36" s="19">
        <v>1</v>
      </c>
      <c r="AA36" s="21">
        <f t="shared" si="11"/>
        <v>0.008064516129032258</v>
      </c>
      <c r="AB36" s="19">
        <v>0</v>
      </c>
      <c r="AC36" s="21">
        <f t="shared" si="12"/>
        <v>0</v>
      </c>
      <c r="AD36" s="19">
        <v>11</v>
      </c>
      <c r="AE36" s="21">
        <f t="shared" si="13"/>
        <v>0.08870967741935484</v>
      </c>
      <c r="AF36" s="19">
        <v>3</v>
      </c>
      <c r="AG36" s="21">
        <f t="shared" si="14"/>
        <v>0.024193548387096774</v>
      </c>
      <c r="AH36" s="19">
        <v>0</v>
      </c>
      <c r="AI36" s="21">
        <f t="shared" si="15"/>
        <v>0</v>
      </c>
      <c r="AJ36" s="19">
        <v>0</v>
      </c>
      <c r="AK36" s="21">
        <f t="shared" si="16"/>
        <v>0</v>
      </c>
      <c r="AL36" s="19">
        <v>0</v>
      </c>
      <c r="AM36" s="21">
        <f t="shared" si="17"/>
        <v>0</v>
      </c>
      <c r="AN36" s="19">
        <v>1</v>
      </c>
      <c r="AO36" s="21">
        <f t="shared" si="18"/>
        <v>0.008064516129032258</v>
      </c>
      <c r="AP36" s="19">
        <v>0</v>
      </c>
      <c r="AQ36" s="21">
        <f t="shared" si="19"/>
        <v>0</v>
      </c>
      <c r="AR36" s="19">
        <f t="shared" si="20"/>
        <v>124</v>
      </c>
      <c r="AS36" s="10"/>
    </row>
    <row r="37" spans="1:45" ht="12">
      <c r="A37" s="9" t="s">
        <v>64</v>
      </c>
      <c r="B37" s="7" t="s">
        <v>10</v>
      </c>
      <c r="C37" s="19">
        <v>1073</v>
      </c>
      <c r="D37" s="19">
        <v>585</v>
      </c>
      <c r="E37" s="21">
        <f t="shared" si="0"/>
        <v>0.5452003727865797</v>
      </c>
      <c r="F37" s="19">
        <v>1</v>
      </c>
      <c r="G37" s="21">
        <f t="shared" si="1"/>
        <v>0.0022222222222222222</v>
      </c>
      <c r="H37" s="19">
        <v>2</v>
      </c>
      <c r="I37" s="21">
        <f t="shared" si="2"/>
        <v>0.0044444444444444444</v>
      </c>
      <c r="J37" s="19">
        <v>12</v>
      </c>
      <c r="K37" s="21">
        <f t="shared" si="3"/>
        <v>0.02666666666666667</v>
      </c>
      <c r="L37" s="19">
        <v>31</v>
      </c>
      <c r="M37" s="21">
        <f t="shared" si="4"/>
        <v>0.06888888888888889</v>
      </c>
      <c r="N37" s="19">
        <v>2</v>
      </c>
      <c r="O37" s="21">
        <f t="shared" si="5"/>
        <v>0.0044444444444444444</v>
      </c>
      <c r="P37" s="19">
        <v>159</v>
      </c>
      <c r="Q37" s="21">
        <f t="shared" si="6"/>
        <v>0.35333333333333333</v>
      </c>
      <c r="R37" s="19">
        <v>24</v>
      </c>
      <c r="S37" s="21">
        <f t="shared" si="7"/>
        <v>0.05333333333333334</v>
      </c>
      <c r="T37" s="19">
        <v>2</v>
      </c>
      <c r="U37" s="21">
        <f t="shared" si="8"/>
        <v>0.0044444444444444444</v>
      </c>
      <c r="V37" s="19">
        <v>74</v>
      </c>
      <c r="W37" s="21">
        <f t="shared" si="9"/>
        <v>0.16444444444444445</v>
      </c>
      <c r="X37" s="19">
        <v>19</v>
      </c>
      <c r="Y37" s="21">
        <f t="shared" si="10"/>
        <v>0.042222222222222223</v>
      </c>
      <c r="Z37" s="19">
        <v>5</v>
      </c>
      <c r="AA37" s="21">
        <f t="shared" si="11"/>
        <v>0.011111111111111112</v>
      </c>
      <c r="AB37" s="19">
        <v>4</v>
      </c>
      <c r="AC37" s="21">
        <f t="shared" si="12"/>
        <v>0.008888888888888889</v>
      </c>
      <c r="AD37" s="19">
        <v>60</v>
      </c>
      <c r="AE37" s="21">
        <f t="shared" si="13"/>
        <v>0.13333333333333333</v>
      </c>
      <c r="AF37" s="19">
        <v>38</v>
      </c>
      <c r="AG37" s="21">
        <f t="shared" si="14"/>
        <v>0.08444444444444445</v>
      </c>
      <c r="AH37" s="19">
        <v>3</v>
      </c>
      <c r="AI37" s="21">
        <f t="shared" si="15"/>
        <v>0.006666666666666667</v>
      </c>
      <c r="AJ37" s="19">
        <v>8</v>
      </c>
      <c r="AK37" s="21">
        <f t="shared" si="16"/>
        <v>0.017777777777777778</v>
      </c>
      <c r="AL37" s="19">
        <v>1</v>
      </c>
      <c r="AM37" s="21">
        <f t="shared" si="17"/>
        <v>0.0022222222222222222</v>
      </c>
      <c r="AN37" s="19">
        <v>5</v>
      </c>
      <c r="AO37" s="21">
        <f t="shared" si="18"/>
        <v>0.011111111111111112</v>
      </c>
      <c r="AP37" s="19"/>
      <c r="AQ37" s="21">
        <f t="shared" si="19"/>
        <v>0</v>
      </c>
      <c r="AR37" s="19">
        <f t="shared" si="20"/>
        <v>450</v>
      </c>
      <c r="AS37" s="10"/>
    </row>
    <row r="38" spans="1:45" ht="12">
      <c r="A38" s="9" t="s">
        <v>65</v>
      </c>
      <c r="B38" s="7" t="s">
        <v>12</v>
      </c>
      <c r="C38" s="19">
        <v>484</v>
      </c>
      <c r="D38" s="19">
        <v>283</v>
      </c>
      <c r="E38" s="21">
        <f t="shared" si="0"/>
        <v>0.5847107438016529</v>
      </c>
      <c r="F38" s="19">
        <v>0</v>
      </c>
      <c r="G38" s="21">
        <f t="shared" si="1"/>
        <v>0</v>
      </c>
      <c r="H38" s="19">
        <v>1</v>
      </c>
      <c r="I38" s="21">
        <f t="shared" si="2"/>
        <v>0.0047169811320754715</v>
      </c>
      <c r="J38" s="19">
        <v>2</v>
      </c>
      <c r="K38" s="21">
        <f t="shared" si="3"/>
        <v>0.009433962264150943</v>
      </c>
      <c r="L38" s="19">
        <v>21</v>
      </c>
      <c r="M38" s="21">
        <f t="shared" si="4"/>
        <v>0.09905660377358491</v>
      </c>
      <c r="N38" s="19">
        <v>2</v>
      </c>
      <c r="O38" s="21">
        <f t="shared" si="5"/>
        <v>0.009433962264150943</v>
      </c>
      <c r="P38" s="19">
        <v>85</v>
      </c>
      <c r="Q38" s="21">
        <f t="shared" si="6"/>
        <v>0.4009433962264151</v>
      </c>
      <c r="R38" s="19">
        <v>5</v>
      </c>
      <c r="S38" s="21">
        <f t="shared" si="7"/>
        <v>0.02358490566037736</v>
      </c>
      <c r="T38" s="19">
        <v>2</v>
      </c>
      <c r="U38" s="21">
        <f t="shared" si="8"/>
        <v>0.009433962264150943</v>
      </c>
      <c r="V38" s="19">
        <v>30</v>
      </c>
      <c r="W38" s="21">
        <f t="shared" si="9"/>
        <v>0.14150943396226415</v>
      </c>
      <c r="X38" s="19">
        <v>2</v>
      </c>
      <c r="Y38" s="21">
        <f t="shared" si="10"/>
        <v>0.009433962264150943</v>
      </c>
      <c r="Z38" s="19">
        <v>1</v>
      </c>
      <c r="AA38" s="21">
        <f t="shared" si="11"/>
        <v>0.0047169811320754715</v>
      </c>
      <c r="AB38" s="19">
        <v>6</v>
      </c>
      <c r="AC38" s="21">
        <f t="shared" si="12"/>
        <v>0.02830188679245283</v>
      </c>
      <c r="AD38" s="19">
        <v>17</v>
      </c>
      <c r="AE38" s="21">
        <f t="shared" si="13"/>
        <v>0.08018867924528301</v>
      </c>
      <c r="AF38" s="19">
        <v>17</v>
      </c>
      <c r="AG38" s="21">
        <f t="shared" si="14"/>
        <v>0.08018867924528301</v>
      </c>
      <c r="AH38" s="19">
        <v>2</v>
      </c>
      <c r="AI38" s="21">
        <f t="shared" si="15"/>
        <v>0.009433962264150943</v>
      </c>
      <c r="AJ38" s="19">
        <v>0</v>
      </c>
      <c r="AK38" s="21">
        <f t="shared" si="16"/>
        <v>0</v>
      </c>
      <c r="AL38" s="19">
        <v>0</v>
      </c>
      <c r="AM38" s="21">
        <f t="shared" si="17"/>
        <v>0</v>
      </c>
      <c r="AN38" s="19">
        <v>5</v>
      </c>
      <c r="AO38" s="21">
        <f t="shared" si="18"/>
        <v>0.02358490566037736</v>
      </c>
      <c r="AP38" s="19">
        <v>14</v>
      </c>
      <c r="AQ38" s="21">
        <f t="shared" si="19"/>
        <v>0.0660377358490566</v>
      </c>
      <c r="AR38" s="19">
        <f t="shared" si="20"/>
        <v>212</v>
      </c>
      <c r="AS38" s="10"/>
    </row>
    <row r="39" spans="1:45" ht="12">
      <c r="A39" s="9" t="s">
        <v>9</v>
      </c>
      <c r="B39" s="9" t="s">
        <v>9</v>
      </c>
      <c r="C39" s="19">
        <v>7250</v>
      </c>
      <c r="D39" s="19">
        <v>4194</v>
      </c>
      <c r="E39" s="21">
        <f t="shared" si="0"/>
        <v>0.5784827586206897</v>
      </c>
      <c r="F39" s="19">
        <v>15</v>
      </c>
      <c r="G39" s="21">
        <f t="shared" si="1"/>
        <v>0.003902185223725286</v>
      </c>
      <c r="H39" s="19">
        <v>10</v>
      </c>
      <c r="I39" s="21">
        <f t="shared" si="2"/>
        <v>0.0026014568158168575</v>
      </c>
      <c r="J39" s="19">
        <v>30</v>
      </c>
      <c r="K39" s="21">
        <f t="shared" si="3"/>
        <v>0.007804370447450572</v>
      </c>
      <c r="L39" s="19">
        <v>563</v>
      </c>
      <c r="M39" s="21">
        <f t="shared" si="4"/>
        <v>0.14646201873048909</v>
      </c>
      <c r="N39" s="19">
        <v>22</v>
      </c>
      <c r="O39" s="21">
        <f t="shared" si="5"/>
        <v>0.005723204994797087</v>
      </c>
      <c r="P39" s="19">
        <v>1955</v>
      </c>
      <c r="Q39" s="21">
        <f t="shared" si="6"/>
        <v>0.5085848074921956</v>
      </c>
      <c r="R39" s="19">
        <v>25</v>
      </c>
      <c r="S39" s="21">
        <f t="shared" si="7"/>
        <v>0.0065036420395421434</v>
      </c>
      <c r="T39" s="19">
        <v>7</v>
      </c>
      <c r="U39" s="21">
        <f t="shared" si="8"/>
        <v>0.0018210197710718003</v>
      </c>
      <c r="V39" s="19">
        <v>282</v>
      </c>
      <c r="W39" s="21">
        <f t="shared" si="9"/>
        <v>0.07336108220603538</v>
      </c>
      <c r="X39" s="19">
        <v>28</v>
      </c>
      <c r="Y39" s="21">
        <f t="shared" si="10"/>
        <v>0.007284079084287201</v>
      </c>
      <c r="Z39" s="19">
        <v>8</v>
      </c>
      <c r="AA39" s="21">
        <f t="shared" si="11"/>
        <v>0.002081165452653486</v>
      </c>
      <c r="AB39" s="19">
        <v>24</v>
      </c>
      <c r="AC39" s="21">
        <f t="shared" si="12"/>
        <v>0.006243496357960458</v>
      </c>
      <c r="AD39" s="19">
        <v>611</v>
      </c>
      <c r="AE39" s="21">
        <f t="shared" si="13"/>
        <v>0.15894901144641</v>
      </c>
      <c r="AF39" s="19">
        <v>155</v>
      </c>
      <c r="AG39" s="21">
        <f t="shared" si="14"/>
        <v>0.04032258064516129</v>
      </c>
      <c r="AH39" s="19">
        <v>33</v>
      </c>
      <c r="AI39" s="21">
        <f t="shared" si="15"/>
        <v>0.00858480749219563</v>
      </c>
      <c r="AJ39" s="19">
        <v>35</v>
      </c>
      <c r="AK39" s="21">
        <f t="shared" si="16"/>
        <v>0.009105098855359001</v>
      </c>
      <c r="AL39" s="19">
        <v>12</v>
      </c>
      <c r="AM39" s="21">
        <f t="shared" si="17"/>
        <v>0.003121748178980229</v>
      </c>
      <c r="AN39" s="19">
        <v>18</v>
      </c>
      <c r="AO39" s="21">
        <f t="shared" si="18"/>
        <v>0.004682622268470343</v>
      </c>
      <c r="AP39" s="19">
        <v>11</v>
      </c>
      <c r="AQ39" s="21">
        <f t="shared" si="19"/>
        <v>0.0028616024973985433</v>
      </c>
      <c r="AR39" s="19">
        <f t="shared" si="20"/>
        <v>3844</v>
      </c>
      <c r="AS39" s="10"/>
    </row>
    <row r="40" spans="1:45" ht="12">
      <c r="A40" s="9" t="s">
        <v>66</v>
      </c>
      <c r="B40" s="7" t="s">
        <v>5</v>
      </c>
      <c r="C40" s="19">
        <v>720</v>
      </c>
      <c r="D40" s="19">
        <v>368</v>
      </c>
      <c r="E40" s="21">
        <f t="shared" si="0"/>
        <v>0.5111111111111111</v>
      </c>
      <c r="F40" s="19">
        <v>0</v>
      </c>
      <c r="G40" s="21">
        <f t="shared" si="1"/>
        <v>0</v>
      </c>
      <c r="H40" s="19">
        <v>0</v>
      </c>
      <c r="I40" s="21">
        <f t="shared" si="2"/>
        <v>0</v>
      </c>
      <c r="J40" s="19">
        <v>3</v>
      </c>
      <c r="K40" s="21">
        <f t="shared" si="3"/>
        <v>0.009259259259259259</v>
      </c>
      <c r="L40" s="19">
        <v>75</v>
      </c>
      <c r="M40" s="21">
        <f t="shared" si="4"/>
        <v>0.23148148148148148</v>
      </c>
      <c r="N40" s="19">
        <v>3</v>
      </c>
      <c r="O40" s="21">
        <f t="shared" si="5"/>
        <v>0.009259259259259259</v>
      </c>
      <c r="P40" s="19">
        <v>118</v>
      </c>
      <c r="Q40" s="21">
        <f t="shared" si="6"/>
        <v>0.36419753086419754</v>
      </c>
      <c r="R40" s="19">
        <v>6</v>
      </c>
      <c r="S40" s="21">
        <f t="shared" si="7"/>
        <v>0.018518518518518517</v>
      </c>
      <c r="T40" s="19">
        <v>0</v>
      </c>
      <c r="U40" s="21">
        <f t="shared" si="8"/>
        <v>0</v>
      </c>
      <c r="V40" s="19">
        <v>49</v>
      </c>
      <c r="W40" s="21">
        <f t="shared" si="9"/>
        <v>0.15123456790123457</v>
      </c>
      <c r="X40" s="19">
        <v>8</v>
      </c>
      <c r="Y40" s="21">
        <f t="shared" si="10"/>
        <v>0.024691358024691357</v>
      </c>
      <c r="Z40" s="19">
        <v>3</v>
      </c>
      <c r="AA40" s="21">
        <f t="shared" si="11"/>
        <v>0.009259259259259259</v>
      </c>
      <c r="AB40" s="19">
        <v>1</v>
      </c>
      <c r="AC40" s="21">
        <f t="shared" si="12"/>
        <v>0.0030864197530864196</v>
      </c>
      <c r="AD40" s="19">
        <v>25</v>
      </c>
      <c r="AE40" s="21">
        <f t="shared" si="13"/>
        <v>0.07716049382716049</v>
      </c>
      <c r="AF40" s="19">
        <v>11</v>
      </c>
      <c r="AG40" s="21">
        <f t="shared" si="14"/>
        <v>0.033950617283950615</v>
      </c>
      <c r="AH40" s="19">
        <v>3</v>
      </c>
      <c r="AI40" s="21">
        <f t="shared" si="15"/>
        <v>0.009259259259259259</v>
      </c>
      <c r="AJ40" s="19">
        <v>5</v>
      </c>
      <c r="AK40" s="21">
        <f t="shared" si="16"/>
        <v>0.015432098765432098</v>
      </c>
      <c r="AL40" s="19">
        <v>0</v>
      </c>
      <c r="AM40" s="21">
        <f t="shared" si="17"/>
        <v>0</v>
      </c>
      <c r="AN40" s="19">
        <v>12</v>
      </c>
      <c r="AO40" s="21">
        <f t="shared" si="18"/>
        <v>0.037037037037037035</v>
      </c>
      <c r="AP40" s="19">
        <v>2</v>
      </c>
      <c r="AQ40" s="21">
        <f t="shared" si="19"/>
        <v>0.006172839506172839</v>
      </c>
      <c r="AR40" s="19">
        <f t="shared" si="20"/>
        <v>324</v>
      </c>
      <c r="AS40" s="10"/>
    </row>
    <row r="41" spans="1:45" ht="12">
      <c r="A41" s="9" t="s">
        <v>67</v>
      </c>
      <c r="B41" s="7" t="s">
        <v>5</v>
      </c>
      <c r="C41" s="19">
        <v>333</v>
      </c>
      <c r="D41" s="19">
        <v>205</v>
      </c>
      <c r="E41" s="21">
        <f t="shared" si="0"/>
        <v>0.6156156156156156</v>
      </c>
      <c r="F41" s="19">
        <v>0</v>
      </c>
      <c r="G41" s="21">
        <f t="shared" si="1"/>
        <v>0</v>
      </c>
      <c r="H41" s="19">
        <v>1</v>
      </c>
      <c r="I41" s="21">
        <f t="shared" si="2"/>
        <v>0.005847953216374269</v>
      </c>
      <c r="J41" s="19">
        <v>4</v>
      </c>
      <c r="K41" s="21">
        <f t="shared" si="3"/>
        <v>0.023391812865497075</v>
      </c>
      <c r="L41" s="19">
        <v>20</v>
      </c>
      <c r="M41" s="21">
        <f t="shared" si="4"/>
        <v>0.11695906432748537</v>
      </c>
      <c r="N41" s="19">
        <v>1</v>
      </c>
      <c r="O41" s="21">
        <f t="shared" si="5"/>
        <v>0.005847953216374269</v>
      </c>
      <c r="P41" s="19">
        <v>48</v>
      </c>
      <c r="Q41" s="21">
        <f t="shared" si="6"/>
        <v>0.2807017543859649</v>
      </c>
      <c r="R41" s="19">
        <v>1</v>
      </c>
      <c r="S41" s="21">
        <f t="shared" si="7"/>
        <v>0.005847953216374269</v>
      </c>
      <c r="T41" s="19">
        <v>0</v>
      </c>
      <c r="U41" s="21">
        <f t="shared" si="8"/>
        <v>0</v>
      </c>
      <c r="V41" s="19">
        <v>59</v>
      </c>
      <c r="W41" s="21">
        <f t="shared" si="9"/>
        <v>0.34502923976608185</v>
      </c>
      <c r="X41" s="19">
        <v>6</v>
      </c>
      <c r="Y41" s="21">
        <f t="shared" si="10"/>
        <v>0.03508771929824561</v>
      </c>
      <c r="Z41" s="19">
        <v>2</v>
      </c>
      <c r="AA41" s="21">
        <f t="shared" si="11"/>
        <v>0.011695906432748537</v>
      </c>
      <c r="AB41" s="19">
        <v>0</v>
      </c>
      <c r="AC41" s="21">
        <f t="shared" si="12"/>
        <v>0</v>
      </c>
      <c r="AD41" s="19">
        <v>15</v>
      </c>
      <c r="AE41" s="21">
        <f t="shared" si="13"/>
        <v>0.08771929824561403</v>
      </c>
      <c r="AF41" s="19">
        <v>8</v>
      </c>
      <c r="AG41" s="21">
        <f t="shared" si="14"/>
        <v>0.04678362573099415</v>
      </c>
      <c r="AH41" s="19">
        <v>1</v>
      </c>
      <c r="AI41" s="21">
        <f t="shared" si="15"/>
        <v>0.005847953216374269</v>
      </c>
      <c r="AJ41" s="19">
        <v>1</v>
      </c>
      <c r="AK41" s="21">
        <f t="shared" si="16"/>
        <v>0.005847953216374269</v>
      </c>
      <c r="AL41" s="19">
        <v>3</v>
      </c>
      <c r="AM41" s="21">
        <f t="shared" si="17"/>
        <v>0.017543859649122806</v>
      </c>
      <c r="AN41" s="19">
        <v>0</v>
      </c>
      <c r="AO41" s="21">
        <f t="shared" si="18"/>
        <v>0</v>
      </c>
      <c r="AP41" s="19">
        <v>1</v>
      </c>
      <c r="AQ41" s="21">
        <f t="shared" si="19"/>
        <v>0.005847953216374269</v>
      </c>
      <c r="AR41" s="19">
        <f t="shared" si="20"/>
        <v>171</v>
      </c>
      <c r="AS41" s="10"/>
    </row>
    <row r="42" spans="1:45" ht="12">
      <c r="A42" s="9" t="s">
        <v>68</v>
      </c>
      <c r="B42" s="7" t="s">
        <v>15</v>
      </c>
      <c r="C42" s="19">
        <v>336</v>
      </c>
      <c r="D42" s="19">
        <v>184</v>
      </c>
      <c r="E42" s="21">
        <f t="shared" si="0"/>
        <v>0.5476190476190477</v>
      </c>
      <c r="F42" s="19">
        <v>0</v>
      </c>
      <c r="G42" s="21">
        <f t="shared" si="1"/>
        <v>0</v>
      </c>
      <c r="H42" s="19">
        <v>0</v>
      </c>
      <c r="I42" s="21">
        <f t="shared" si="2"/>
        <v>0</v>
      </c>
      <c r="J42" s="19">
        <v>0</v>
      </c>
      <c r="K42" s="21">
        <f t="shared" si="3"/>
        <v>0</v>
      </c>
      <c r="L42" s="19">
        <v>69</v>
      </c>
      <c r="M42" s="21">
        <f t="shared" si="4"/>
        <v>0.46308724832214765</v>
      </c>
      <c r="N42" s="19">
        <v>0</v>
      </c>
      <c r="O42" s="21">
        <f t="shared" si="5"/>
        <v>0</v>
      </c>
      <c r="P42" s="19">
        <v>18</v>
      </c>
      <c r="Q42" s="21">
        <f t="shared" si="6"/>
        <v>0.12080536912751678</v>
      </c>
      <c r="R42" s="19">
        <v>5</v>
      </c>
      <c r="S42" s="21">
        <f t="shared" si="7"/>
        <v>0.03355704697986577</v>
      </c>
      <c r="T42" s="19">
        <v>0</v>
      </c>
      <c r="U42" s="21">
        <f t="shared" si="8"/>
        <v>0</v>
      </c>
      <c r="V42" s="19">
        <v>3</v>
      </c>
      <c r="W42" s="21">
        <f t="shared" si="9"/>
        <v>0.020134228187919462</v>
      </c>
      <c r="X42" s="19">
        <v>0</v>
      </c>
      <c r="Y42" s="21">
        <f t="shared" si="10"/>
        <v>0</v>
      </c>
      <c r="Z42" s="19">
        <v>0</v>
      </c>
      <c r="AA42" s="21">
        <f t="shared" si="11"/>
        <v>0</v>
      </c>
      <c r="AB42" s="19">
        <v>1</v>
      </c>
      <c r="AC42" s="21">
        <f t="shared" si="12"/>
        <v>0.006711409395973154</v>
      </c>
      <c r="AD42" s="19">
        <v>33</v>
      </c>
      <c r="AE42" s="21">
        <f t="shared" si="13"/>
        <v>0.2214765100671141</v>
      </c>
      <c r="AF42" s="19">
        <v>13</v>
      </c>
      <c r="AG42" s="21">
        <f t="shared" si="14"/>
        <v>0.087248322147651</v>
      </c>
      <c r="AH42" s="19">
        <v>3</v>
      </c>
      <c r="AI42" s="21">
        <f t="shared" si="15"/>
        <v>0.020134228187919462</v>
      </c>
      <c r="AJ42" s="19">
        <v>2</v>
      </c>
      <c r="AK42" s="21">
        <f t="shared" si="16"/>
        <v>0.013422818791946308</v>
      </c>
      <c r="AL42" s="19">
        <v>2</v>
      </c>
      <c r="AM42" s="21">
        <f t="shared" si="17"/>
        <v>0.013422818791946308</v>
      </c>
      <c r="AN42" s="19">
        <v>0</v>
      </c>
      <c r="AO42" s="21">
        <f t="shared" si="18"/>
        <v>0</v>
      </c>
      <c r="AP42" s="19">
        <v>0</v>
      </c>
      <c r="AQ42" s="21">
        <f t="shared" si="19"/>
        <v>0</v>
      </c>
      <c r="AR42" s="19">
        <f t="shared" si="20"/>
        <v>149</v>
      </c>
      <c r="AS42" s="10"/>
    </row>
    <row r="43" spans="1:45" s="27" customFormat="1" ht="12">
      <c r="A43" s="23" t="s">
        <v>69</v>
      </c>
      <c r="B43" s="29" t="s">
        <v>10</v>
      </c>
      <c r="C43" s="24">
        <v>461</v>
      </c>
      <c r="D43" s="24">
        <v>271</v>
      </c>
      <c r="E43" s="25">
        <f t="shared" si="0"/>
        <v>0.5878524945770065</v>
      </c>
      <c r="F43" s="24">
        <v>1</v>
      </c>
      <c r="G43" s="21">
        <f t="shared" si="1"/>
        <v>0.005050505050505051</v>
      </c>
      <c r="H43" s="24">
        <v>2</v>
      </c>
      <c r="I43" s="21">
        <f t="shared" si="2"/>
        <v>0.010101010101010102</v>
      </c>
      <c r="J43" s="24">
        <v>2</v>
      </c>
      <c r="K43" s="21">
        <f t="shared" si="3"/>
        <v>0.010101010101010102</v>
      </c>
      <c r="L43" s="24">
        <v>5</v>
      </c>
      <c r="M43" s="21">
        <f t="shared" si="4"/>
        <v>0.025252525252525252</v>
      </c>
      <c r="N43" s="24">
        <v>9</v>
      </c>
      <c r="O43" s="21">
        <f t="shared" si="5"/>
        <v>0.045454545454545456</v>
      </c>
      <c r="P43" s="24">
        <v>55</v>
      </c>
      <c r="Q43" s="21">
        <f t="shared" si="6"/>
        <v>0.2777777777777778</v>
      </c>
      <c r="R43" s="24">
        <v>4</v>
      </c>
      <c r="S43" s="21">
        <f t="shared" si="7"/>
        <v>0.020202020202020204</v>
      </c>
      <c r="T43" s="24">
        <v>1</v>
      </c>
      <c r="U43" s="21">
        <f t="shared" si="8"/>
        <v>0.005050505050505051</v>
      </c>
      <c r="V43" s="24">
        <v>26</v>
      </c>
      <c r="W43" s="21">
        <f t="shared" si="9"/>
        <v>0.13131313131313133</v>
      </c>
      <c r="X43" s="24">
        <v>3</v>
      </c>
      <c r="Y43" s="21">
        <f t="shared" si="10"/>
        <v>0.015151515151515152</v>
      </c>
      <c r="Z43" s="24">
        <v>3</v>
      </c>
      <c r="AA43" s="21">
        <f t="shared" si="11"/>
        <v>0.015151515151515152</v>
      </c>
      <c r="AB43" s="24">
        <v>0</v>
      </c>
      <c r="AC43" s="21">
        <f t="shared" si="12"/>
        <v>0</v>
      </c>
      <c r="AD43" s="24">
        <v>47</v>
      </c>
      <c r="AE43" s="21">
        <f t="shared" si="13"/>
        <v>0.23737373737373738</v>
      </c>
      <c r="AF43" s="24">
        <v>28</v>
      </c>
      <c r="AG43" s="21">
        <f t="shared" si="14"/>
        <v>0.1414141414141414</v>
      </c>
      <c r="AH43" s="24">
        <v>3</v>
      </c>
      <c r="AI43" s="21">
        <f t="shared" si="15"/>
        <v>0.015151515151515152</v>
      </c>
      <c r="AJ43" s="24">
        <v>4</v>
      </c>
      <c r="AK43" s="21">
        <f t="shared" si="16"/>
        <v>0.020202020202020204</v>
      </c>
      <c r="AL43" s="24">
        <v>0</v>
      </c>
      <c r="AM43" s="21">
        <f t="shared" si="17"/>
        <v>0</v>
      </c>
      <c r="AN43" s="24">
        <v>3</v>
      </c>
      <c r="AO43" s="21">
        <f t="shared" si="18"/>
        <v>0.015151515151515152</v>
      </c>
      <c r="AP43" s="24">
        <v>2</v>
      </c>
      <c r="AQ43" s="21">
        <f t="shared" si="19"/>
        <v>0.010101010101010102</v>
      </c>
      <c r="AR43" s="24">
        <f t="shared" si="20"/>
        <v>198</v>
      </c>
      <c r="AS43" s="26"/>
    </row>
    <row r="44" spans="1:45" ht="12">
      <c r="A44" s="9" t="s">
        <v>70</v>
      </c>
      <c r="B44" s="7" t="s">
        <v>5</v>
      </c>
      <c r="C44" s="19">
        <v>763</v>
      </c>
      <c r="D44" s="19">
        <v>471</v>
      </c>
      <c r="E44" s="21">
        <f t="shared" si="0"/>
        <v>0.617300131061599</v>
      </c>
      <c r="F44" s="19">
        <v>0</v>
      </c>
      <c r="G44" s="21">
        <f t="shared" si="1"/>
        <v>0</v>
      </c>
      <c r="H44" s="19">
        <v>2</v>
      </c>
      <c r="I44" s="21">
        <f t="shared" si="2"/>
        <v>0.005405405405405406</v>
      </c>
      <c r="J44" s="19">
        <v>6</v>
      </c>
      <c r="K44" s="21">
        <f t="shared" si="3"/>
        <v>0.016216216216216217</v>
      </c>
      <c r="L44" s="19">
        <v>67</v>
      </c>
      <c r="M44" s="21">
        <f t="shared" si="4"/>
        <v>0.1810810810810811</v>
      </c>
      <c r="N44" s="19">
        <v>1</v>
      </c>
      <c r="O44" s="21">
        <f t="shared" si="5"/>
        <v>0.002702702702702703</v>
      </c>
      <c r="P44" s="19">
        <v>113</v>
      </c>
      <c r="Q44" s="21">
        <f t="shared" si="6"/>
        <v>0.3054054054054054</v>
      </c>
      <c r="R44" s="19">
        <v>7</v>
      </c>
      <c r="S44" s="21">
        <f t="shared" si="7"/>
        <v>0.01891891891891892</v>
      </c>
      <c r="T44" s="19">
        <v>0</v>
      </c>
      <c r="U44" s="21">
        <f t="shared" si="8"/>
        <v>0</v>
      </c>
      <c r="V44" s="19">
        <v>51</v>
      </c>
      <c r="W44" s="21">
        <f t="shared" si="9"/>
        <v>0.13783783783783785</v>
      </c>
      <c r="X44" s="19">
        <v>13</v>
      </c>
      <c r="Y44" s="21">
        <f t="shared" si="10"/>
        <v>0.03513513513513514</v>
      </c>
      <c r="Z44" s="19">
        <v>2</v>
      </c>
      <c r="AA44" s="21">
        <f t="shared" si="11"/>
        <v>0.005405405405405406</v>
      </c>
      <c r="AB44" s="19">
        <v>1</v>
      </c>
      <c r="AC44" s="21">
        <f t="shared" si="12"/>
        <v>0.002702702702702703</v>
      </c>
      <c r="AD44" s="19">
        <v>59</v>
      </c>
      <c r="AE44" s="21">
        <f t="shared" si="13"/>
        <v>0.15945945945945947</v>
      </c>
      <c r="AF44" s="19">
        <v>22</v>
      </c>
      <c r="AG44" s="21">
        <f t="shared" si="14"/>
        <v>0.05945945945945946</v>
      </c>
      <c r="AH44" s="19">
        <v>2</v>
      </c>
      <c r="AI44" s="21">
        <f t="shared" si="15"/>
        <v>0.005405405405405406</v>
      </c>
      <c r="AJ44" s="19">
        <v>5</v>
      </c>
      <c r="AK44" s="21">
        <f t="shared" si="16"/>
        <v>0.013513513513513514</v>
      </c>
      <c r="AL44" s="19">
        <v>0</v>
      </c>
      <c r="AM44" s="21">
        <f t="shared" si="17"/>
        <v>0</v>
      </c>
      <c r="AN44" s="19">
        <v>7</v>
      </c>
      <c r="AO44" s="21">
        <f t="shared" si="18"/>
        <v>0.01891891891891892</v>
      </c>
      <c r="AP44" s="19">
        <v>12</v>
      </c>
      <c r="AQ44" s="21">
        <f t="shared" si="19"/>
        <v>0.032432432432432434</v>
      </c>
      <c r="AR44" s="19">
        <f t="shared" si="20"/>
        <v>370</v>
      </c>
      <c r="AS44" s="10"/>
    </row>
    <row r="45" spans="1:45" ht="12">
      <c r="A45" s="9" t="s">
        <v>71</v>
      </c>
      <c r="B45" s="7" t="s">
        <v>8</v>
      </c>
      <c r="C45" s="19">
        <v>472</v>
      </c>
      <c r="D45" s="19">
        <v>305</v>
      </c>
      <c r="E45" s="21">
        <f t="shared" si="0"/>
        <v>0.6461864406779662</v>
      </c>
      <c r="F45" s="19">
        <v>15</v>
      </c>
      <c r="G45" s="21">
        <f t="shared" si="1"/>
        <v>0.055762081784386616</v>
      </c>
      <c r="H45" s="19">
        <v>1</v>
      </c>
      <c r="I45" s="21">
        <f t="shared" si="2"/>
        <v>0.0037174721189591076</v>
      </c>
      <c r="J45" s="19">
        <v>2</v>
      </c>
      <c r="K45" s="21">
        <f t="shared" si="3"/>
        <v>0.007434944237918215</v>
      </c>
      <c r="L45" s="19">
        <v>25</v>
      </c>
      <c r="M45" s="21">
        <f t="shared" si="4"/>
        <v>0.09293680297397769</v>
      </c>
      <c r="N45" s="19">
        <v>1</v>
      </c>
      <c r="O45" s="21">
        <f t="shared" si="5"/>
        <v>0.0037174721189591076</v>
      </c>
      <c r="P45" s="19">
        <v>93</v>
      </c>
      <c r="Q45" s="21">
        <f t="shared" si="6"/>
        <v>0.34572490706319703</v>
      </c>
      <c r="R45" s="19">
        <v>2</v>
      </c>
      <c r="S45" s="21">
        <f t="shared" si="7"/>
        <v>0.007434944237918215</v>
      </c>
      <c r="T45" s="19">
        <v>0</v>
      </c>
      <c r="U45" s="21">
        <f t="shared" si="8"/>
        <v>0</v>
      </c>
      <c r="V45" s="19">
        <v>48</v>
      </c>
      <c r="W45" s="21">
        <f t="shared" si="9"/>
        <v>0.17843866171003717</v>
      </c>
      <c r="X45" s="19">
        <v>2</v>
      </c>
      <c r="Y45" s="21">
        <f t="shared" si="10"/>
        <v>0.007434944237918215</v>
      </c>
      <c r="Z45" s="19">
        <v>0</v>
      </c>
      <c r="AA45" s="21">
        <f t="shared" si="11"/>
        <v>0</v>
      </c>
      <c r="AB45" s="19">
        <v>5</v>
      </c>
      <c r="AC45" s="21">
        <f t="shared" si="12"/>
        <v>0.01858736059479554</v>
      </c>
      <c r="AD45" s="19">
        <v>35</v>
      </c>
      <c r="AE45" s="21">
        <f t="shared" si="13"/>
        <v>0.13011152416356878</v>
      </c>
      <c r="AF45" s="19">
        <v>17</v>
      </c>
      <c r="AG45" s="21">
        <f t="shared" si="14"/>
        <v>0.06319702602230483</v>
      </c>
      <c r="AH45" s="19">
        <v>6</v>
      </c>
      <c r="AI45" s="21">
        <f t="shared" si="15"/>
        <v>0.022304832713754646</v>
      </c>
      <c r="AJ45" s="19">
        <v>2</v>
      </c>
      <c r="AK45" s="21">
        <f t="shared" si="16"/>
        <v>0.007434944237918215</v>
      </c>
      <c r="AL45" s="19">
        <v>3</v>
      </c>
      <c r="AM45" s="21">
        <f t="shared" si="17"/>
        <v>0.011152416356877323</v>
      </c>
      <c r="AN45" s="19">
        <v>0</v>
      </c>
      <c r="AO45" s="21">
        <f t="shared" si="18"/>
        <v>0</v>
      </c>
      <c r="AP45" s="19">
        <v>12</v>
      </c>
      <c r="AQ45" s="21">
        <f t="shared" si="19"/>
        <v>0.04460966542750929</v>
      </c>
      <c r="AR45" s="19">
        <f t="shared" si="20"/>
        <v>269</v>
      </c>
      <c r="AS45" s="10"/>
    </row>
    <row r="46" spans="1:45" ht="12">
      <c r="A46" s="9" t="s">
        <v>10</v>
      </c>
      <c r="B46" s="7" t="s">
        <v>10</v>
      </c>
      <c r="C46" s="19">
        <v>3567</v>
      </c>
      <c r="D46" s="19">
        <v>2551</v>
      </c>
      <c r="E46" s="21">
        <f t="shared" si="0"/>
        <v>0.7151668068404822</v>
      </c>
      <c r="F46" s="19">
        <v>4</v>
      </c>
      <c r="G46" s="21">
        <f t="shared" si="1"/>
        <v>0.0020060180541624875</v>
      </c>
      <c r="H46" s="19">
        <v>2</v>
      </c>
      <c r="I46" s="21">
        <f t="shared" si="2"/>
        <v>0.0010030090270812437</v>
      </c>
      <c r="J46" s="19">
        <v>23</v>
      </c>
      <c r="K46" s="21">
        <f t="shared" si="3"/>
        <v>0.011534603811434303</v>
      </c>
      <c r="L46" s="19">
        <v>49</v>
      </c>
      <c r="M46" s="21">
        <f t="shared" si="4"/>
        <v>0.02457372116349047</v>
      </c>
      <c r="N46" s="19">
        <v>141</v>
      </c>
      <c r="O46" s="21">
        <f t="shared" si="5"/>
        <v>0.07071213640922769</v>
      </c>
      <c r="P46" s="19">
        <v>192</v>
      </c>
      <c r="Q46" s="21">
        <f t="shared" si="6"/>
        <v>0.09628886659979939</v>
      </c>
      <c r="R46" s="19">
        <v>23</v>
      </c>
      <c r="S46" s="21">
        <f t="shared" si="7"/>
        <v>0.011534603811434303</v>
      </c>
      <c r="T46" s="19">
        <v>3</v>
      </c>
      <c r="U46" s="21">
        <f t="shared" si="8"/>
        <v>0.0015045135406218655</v>
      </c>
      <c r="V46" s="19">
        <v>886</v>
      </c>
      <c r="W46" s="21">
        <f t="shared" si="9"/>
        <v>0.44433299899699097</v>
      </c>
      <c r="X46" s="19">
        <v>29</v>
      </c>
      <c r="Y46" s="21">
        <f t="shared" si="10"/>
        <v>0.014543630892678034</v>
      </c>
      <c r="Z46" s="19">
        <v>28</v>
      </c>
      <c r="AA46" s="21">
        <f t="shared" si="11"/>
        <v>0.014042126379137413</v>
      </c>
      <c r="AB46" s="19">
        <v>4</v>
      </c>
      <c r="AC46" s="21">
        <f t="shared" si="12"/>
        <v>0.0020060180541624875</v>
      </c>
      <c r="AD46" s="19">
        <v>365</v>
      </c>
      <c r="AE46" s="21">
        <f t="shared" si="13"/>
        <v>0.18304914744232698</v>
      </c>
      <c r="AF46" s="19">
        <v>87</v>
      </c>
      <c r="AG46" s="21">
        <f t="shared" si="14"/>
        <v>0.043630892678034106</v>
      </c>
      <c r="AH46" s="19">
        <v>31</v>
      </c>
      <c r="AI46" s="21">
        <f t="shared" si="15"/>
        <v>0.015546639919759278</v>
      </c>
      <c r="AJ46" s="19">
        <v>16</v>
      </c>
      <c r="AK46" s="21">
        <f t="shared" si="16"/>
        <v>0.00802407221664995</v>
      </c>
      <c r="AL46" s="19">
        <v>0</v>
      </c>
      <c r="AM46" s="21">
        <f t="shared" si="17"/>
        <v>0</v>
      </c>
      <c r="AN46" s="19">
        <v>96</v>
      </c>
      <c r="AO46" s="21">
        <f t="shared" si="18"/>
        <v>0.048144433299899696</v>
      </c>
      <c r="AP46" s="19">
        <v>15</v>
      </c>
      <c r="AQ46" s="21">
        <f t="shared" si="19"/>
        <v>0.007522567703109328</v>
      </c>
      <c r="AR46" s="19">
        <f t="shared" si="20"/>
        <v>1994</v>
      </c>
      <c r="AS46" s="10"/>
    </row>
    <row r="47" spans="1:45" ht="12">
      <c r="A47" s="9" t="s">
        <v>72</v>
      </c>
      <c r="B47" s="7" t="s">
        <v>15</v>
      </c>
      <c r="C47" s="19">
        <v>765</v>
      </c>
      <c r="D47" s="19">
        <v>403</v>
      </c>
      <c r="E47" s="21">
        <f t="shared" si="0"/>
        <v>0.526797385620915</v>
      </c>
      <c r="F47" s="19">
        <v>2</v>
      </c>
      <c r="G47" s="21">
        <f t="shared" si="1"/>
        <v>0.005847953216374269</v>
      </c>
      <c r="H47" s="19">
        <v>1</v>
      </c>
      <c r="I47" s="21">
        <f t="shared" si="2"/>
        <v>0.0029239766081871343</v>
      </c>
      <c r="J47" s="19">
        <v>2</v>
      </c>
      <c r="K47" s="21">
        <f t="shared" si="3"/>
        <v>0.005847953216374269</v>
      </c>
      <c r="L47" s="19">
        <v>171</v>
      </c>
      <c r="M47" s="21">
        <f t="shared" si="4"/>
        <v>0.5</v>
      </c>
      <c r="N47" s="19">
        <v>5</v>
      </c>
      <c r="O47" s="21">
        <f t="shared" si="5"/>
        <v>0.014619883040935672</v>
      </c>
      <c r="P47" s="19">
        <v>82</v>
      </c>
      <c r="Q47" s="21">
        <f t="shared" si="6"/>
        <v>0.23976608187134502</v>
      </c>
      <c r="R47" s="19">
        <v>7</v>
      </c>
      <c r="S47" s="21">
        <f t="shared" si="7"/>
        <v>0.02046783625730994</v>
      </c>
      <c r="T47" s="19">
        <v>0</v>
      </c>
      <c r="U47" s="21">
        <f t="shared" si="8"/>
        <v>0</v>
      </c>
      <c r="V47" s="19">
        <v>12</v>
      </c>
      <c r="W47" s="21">
        <f t="shared" si="9"/>
        <v>0.03508771929824561</v>
      </c>
      <c r="X47" s="19">
        <v>1</v>
      </c>
      <c r="Y47" s="21">
        <f t="shared" si="10"/>
        <v>0.0029239766081871343</v>
      </c>
      <c r="Z47" s="19">
        <v>4</v>
      </c>
      <c r="AA47" s="21">
        <f t="shared" si="11"/>
        <v>0.011695906432748537</v>
      </c>
      <c r="AB47" s="19">
        <v>2</v>
      </c>
      <c r="AC47" s="21">
        <f t="shared" si="12"/>
        <v>0.005847953216374269</v>
      </c>
      <c r="AD47" s="19">
        <v>31</v>
      </c>
      <c r="AE47" s="21">
        <f t="shared" si="13"/>
        <v>0.09064327485380116</v>
      </c>
      <c r="AF47" s="19">
        <v>13</v>
      </c>
      <c r="AG47" s="21">
        <f t="shared" si="14"/>
        <v>0.038011695906432746</v>
      </c>
      <c r="AH47" s="19">
        <v>0</v>
      </c>
      <c r="AI47" s="21">
        <f t="shared" si="15"/>
        <v>0</v>
      </c>
      <c r="AJ47" s="19">
        <v>5</v>
      </c>
      <c r="AK47" s="21">
        <f t="shared" si="16"/>
        <v>0.014619883040935672</v>
      </c>
      <c r="AL47" s="19">
        <v>1</v>
      </c>
      <c r="AM47" s="21">
        <f t="shared" si="17"/>
        <v>0.0029239766081871343</v>
      </c>
      <c r="AN47" s="19">
        <v>3</v>
      </c>
      <c r="AO47" s="21">
        <f t="shared" si="18"/>
        <v>0.008771929824561403</v>
      </c>
      <c r="AP47" s="19">
        <v>0</v>
      </c>
      <c r="AQ47" s="21">
        <f t="shared" si="19"/>
        <v>0</v>
      </c>
      <c r="AR47" s="19">
        <f t="shared" si="20"/>
        <v>342</v>
      </c>
      <c r="AS47" s="10"/>
    </row>
    <row r="48" spans="1:45" ht="12">
      <c r="A48" s="9" t="s">
        <v>73</v>
      </c>
      <c r="B48" s="7" t="s">
        <v>14</v>
      </c>
      <c r="C48" s="19">
        <v>85</v>
      </c>
      <c r="D48" s="19">
        <v>47</v>
      </c>
      <c r="E48" s="21">
        <f t="shared" si="0"/>
        <v>0.5529411764705883</v>
      </c>
      <c r="F48" s="19">
        <v>0</v>
      </c>
      <c r="G48" s="21">
        <f t="shared" si="1"/>
        <v>0</v>
      </c>
      <c r="H48" s="19">
        <v>0</v>
      </c>
      <c r="I48" s="21">
        <f t="shared" si="2"/>
        <v>0</v>
      </c>
      <c r="J48" s="19">
        <v>0</v>
      </c>
      <c r="K48" s="21">
        <f t="shared" si="3"/>
        <v>0</v>
      </c>
      <c r="L48" s="19">
        <v>18</v>
      </c>
      <c r="M48" s="21">
        <f t="shared" si="4"/>
        <v>0.5142857142857142</v>
      </c>
      <c r="N48" s="19">
        <v>0</v>
      </c>
      <c r="O48" s="21">
        <f t="shared" si="5"/>
        <v>0</v>
      </c>
      <c r="P48" s="19">
        <v>2</v>
      </c>
      <c r="Q48" s="21">
        <f t="shared" si="6"/>
        <v>0.05714285714285714</v>
      </c>
      <c r="R48" s="19">
        <v>7</v>
      </c>
      <c r="S48" s="21">
        <f t="shared" si="7"/>
        <v>0.2</v>
      </c>
      <c r="T48" s="19">
        <v>0</v>
      </c>
      <c r="U48" s="21">
        <f t="shared" si="8"/>
        <v>0</v>
      </c>
      <c r="V48" s="19">
        <v>1</v>
      </c>
      <c r="W48" s="21">
        <f t="shared" si="9"/>
        <v>0.02857142857142857</v>
      </c>
      <c r="X48" s="19">
        <v>2</v>
      </c>
      <c r="Y48" s="21">
        <f t="shared" si="10"/>
        <v>0.05714285714285714</v>
      </c>
      <c r="Z48" s="19">
        <v>0</v>
      </c>
      <c r="AA48" s="21">
        <f t="shared" si="11"/>
        <v>0</v>
      </c>
      <c r="AB48" s="19">
        <v>0</v>
      </c>
      <c r="AC48" s="21">
        <f t="shared" si="12"/>
        <v>0</v>
      </c>
      <c r="AD48" s="19">
        <v>2</v>
      </c>
      <c r="AE48" s="21">
        <f t="shared" si="13"/>
        <v>0.05714285714285714</v>
      </c>
      <c r="AF48" s="19">
        <v>2</v>
      </c>
      <c r="AG48" s="21">
        <f t="shared" si="14"/>
        <v>0.05714285714285714</v>
      </c>
      <c r="AH48" s="19">
        <v>1</v>
      </c>
      <c r="AI48" s="21">
        <f t="shared" si="15"/>
        <v>0.02857142857142857</v>
      </c>
      <c r="AJ48" s="19">
        <v>0</v>
      </c>
      <c r="AK48" s="21">
        <f t="shared" si="16"/>
        <v>0</v>
      </c>
      <c r="AL48" s="19">
        <v>0</v>
      </c>
      <c r="AM48" s="21">
        <f t="shared" si="17"/>
        <v>0</v>
      </c>
      <c r="AN48" s="19">
        <v>0</v>
      </c>
      <c r="AO48" s="21">
        <f t="shared" si="18"/>
        <v>0</v>
      </c>
      <c r="AP48" s="19">
        <v>0</v>
      </c>
      <c r="AQ48" s="21">
        <f t="shared" si="19"/>
        <v>0</v>
      </c>
      <c r="AR48" s="19">
        <f t="shared" si="20"/>
        <v>35</v>
      </c>
      <c r="AS48" s="10"/>
    </row>
    <row r="49" spans="1:45" ht="12">
      <c r="A49" s="9" t="s">
        <v>74</v>
      </c>
      <c r="B49" s="7" t="s">
        <v>4</v>
      </c>
      <c r="C49" s="19">
        <v>1300</v>
      </c>
      <c r="D49" s="19">
        <v>776</v>
      </c>
      <c r="E49" s="21">
        <f t="shared" si="0"/>
        <v>0.5969230769230769</v>
      </c>
      <c r="F49" s="19">
        <v>0</v>
      </c>
      <c r="G49" s="21">
        <f t="shared" si="1"/>
        <v>0</v>
      </c>
      <c r="H49" s="19">
        <v>2</v>
      </c>
      <c r="I49" s="21">
        <f t="shared" si="2"/>
        <v>0.0031201248049922</v>
      </c>
      <c r="J49" s="19">
        <v>4</v>
      </c>
      <c r="K49" s="21">
        <f t="shared" si="3"/>
        <v>0.0062402496099844</v>
      </c>
      <c r="L49" s="19">
        <v>65</v>
      </c>
      <c r="M49" s="21">
        <f t="shared" si="4"/>
        <v>0.10140405616224649</v>
      </c>
      <c r="N49" s="19">
        <v>7</v>
      </c>
      <c r="O49" s="21">
        <f t="shared" si="5"/>
        <v>0.0109204368174727</v>
      </c>
      <c r="P49" s="19">
        <v>168</v>
      </c>
      <c r="Q49" s="21">
        <f t="shared" si="6"/>
        <v>0.2620904836193448</v>
      </c>
      <c r="R49" s="19">
        <v>24</v>
      </c>
      <c r="S49" s="21">
        <f t="shared" si="7"/>
        <v>0.0374414976599064</v>
      </c>
      <c r="T49" s="19">
        <v>1</v>
      </c>
      <c r="U49" s="21">
        <f t="shared" si="8"/>
        <v>0.0015600624024961</v>
      </c>
      <c r="V49" s="19">
        <v>38</v>
      </c>
      <c r="W49" s="21">
        <f t="shared" si="9"/>
        <v>0.059282371294851796</v>
      </c>
      <c r="X49" s="19">
        <v>7</v>
      </c>
      <c r="Y49" s="21">
        <f t="shared" si="10"/>
        <v>0.0109204368174727</v>
      </c>
      <c r="Z49" s="19">
        <v>2</v>
      </c>
      <c r="AA49" s="21">
        <f t="shared" si="11"/>
        <v>0.0031201248049922</v>
      </c>
      <c r="AB49" s="19">
        <v>1</v>
      </c>
      <c r="AC49" s="21">
        <f t="shared" si="12"/>
        <v>0.0015600624024961</v>
      </c>
      <c r="AD49" s="19">
        <v>243</v>
      </c>
      <c r="AE49" s="21">
        <f t="shared" si="13"/>
        <v>0.3790951638065523</v>
      </c>
      <c r="AF49" s="19">
        <v>31</v>
      </c>
      <c r="AG49" s="21">
        <f t="shared" si="14"/>
        <v>0.0483619344773791</v>
      </c>
      <c r="AH49" s="19">
        <v>5</v>
      </c>
      <c r="AI49" s="21">
        <f t="shared" si="15"/>
        <v>0.0078003120124804995</v>
      </c>
      <c r="AJ49" s="19">
        <v>6</v>
      </c>
      <c r="AK49" s="21">
        <f t="shared" si="16"/>
        <v>0.0093603744149766</v>
      </c>
      <c r="AL49" s="19">
        <v>2</v>
      </c>
      <c r="AM49" s="21">
        <f t="shared" si="17"/>
        <v>0.0031201248049922</v>
      </c>
      <c r="AN49" s="19">
        <v>26</v>
      </c>
      <c r="AO49" s="21">
        <f t="shared" si="18"/>
        <v>0.0405616224648986</v>
      </c>
      <c r="AP49" s="19">
        <v>9</v>
      </c>
      <c r="AQ49" s="21">
        <f t="shared" si="19"/>
        <v>0.014040561622464899</v>
      </c>
      <c r="AR49" s="19">
        <f t="shared" si="20"/>
        <v>641</v>
      </c>
      <c r="AS49" s="10"/>
    </row>
    <row r="50" spans="1:45" ht="12">
      <c r="A50" s="9" t="s">
        <v>75</v>
      </c>
      <c r="B50" s="7" t="s">
        <v>3</v>
      </c>
      <c r="C50" s="19">
        <v>753</v>
      </c>
      <c r="D50" s="19">
        <v>473</v>
      </c>
      <c r="E50" s="21">
        <f t="shared" si="0"/>
        <v>0.6281540504648074</v>
      </c>
      <c r="F50" s="19">
        <v>1</v>
      </c>
      <c r="G50" s="21">
        <f t="shared" si="1"/>
        <v>0.002386634844868735</v>
      </c>
      <c r="H50" s="19">
        <v>4</v>
      </c>
      <c r="I50" s="21">
        <f t="shared" si="2"/>
        <v>0.00954653937947494</v>
      </c>
      <c r="J50" s="19">
        <v>3</v>
      </c>
      <c r="K50" s="21">
        <f t="shared" si="3"/>
        <v>0.007159904534606206</v>
      </c>
      <c r="L50" s="19">
        <v>27</v>
      </c>
      <c r="M50" s="21">
        <f t="shared" si="4"/>
        <v>0.06443914081145585</v>
      </c>
      <c r="N50" s="19">
        <v>4</v>
      </c>
      <c r="O50" s="21">
        <f t="shared" si="5"/>
        <v>0.00954653937947494</v>
      </c>
      <c r="P50" s="19">
        <v>264</v>
      </c>
      <c r="Q50" s="21">
        <f t="shared" si="6"/>
        <v>0.630071599045346</v>
      </c>
      <c r="R50" s="19">
        <v>16</v>
      </c>
      <c r="S50" s="21">
        <f t="shared" si="7"/>
        <v>0.03818615751789976</v>
      </c>
      <c r="T50" s="19">
        <v>0</v>
      </c>
      <c r="U50" s="21">
        <f t="shared" si="8"/>
        <v>0</v>
      </c>
      <c r="V50" s="19">
        <v>18</v>
      </c>
      <c r="W50" s="21">
        <f t="shared" si="9"/>
        <v>0.04295942720763723</v>
      </c>
      <c r="X50" s="19">
        <v>4</v>
      </c>
      <c r="Y50" s="21">
        <f t="shared" si="10"/>
        <v>0.00954653937947494</v>
      </c>
      <c r="Z50" s="19">
        <v>2</v>
      </c>
      <c r="AA50" s="21">
        <f t="shared" si="11"/>
        <v>0.00477326968973747</v>
      </c>
      <c r="AB50" s="19">
        <v>2</v>
      </c>
      <c r="AC50" s="21">
        <f t="shared" si="12"/>
        <v>0.00477326968973747</v>
      </c>
      <c r="AD50" s="19">
        <v>30</v>
      </c>
      <c r="AE50" s="21">
        <f t="shared" si="13"/>
        <v>0.07159904534606205</v>
      </c>
      <c r="AF50" s="19">
        <v>20</v>
      </c>
      <c r="AG50" s="21">
        <f t="shared" si="14"/>
        <v>0.0477326968973747</v>
      </c>
      <c r="AH50" s="19">
        <v>5</v>
      </c>
      <c r="AI50" s="21">
        <f t="shared" si="15"/>
        <v>0.011933174224343675</v>
      </c>
      <c r="AJ50" s="19">
        <v>4</v>
      </c>
      <c r="AK50" s="21">
        <f t="shared" si="16"/>
        <v>0.00954653937947494</v>
      </c>
      <c r="AL50" s="19">
        <v>2</v>
      </c>
      <c r="AM50" s="21">
        <f t="shared" si="17"/>
        <v>0.00477326968973747</v>
      </c>
      <c r="AN50" s="19">
        <v>1</v>
      </c>
      <c r="AO50" s="21">
        <f t="shared" si="18"/>
        <v>0.002386634844868735</v>
      </c>
      <c r="AP50" s="19">
        <v>12</v>
      </c>
      <c r="AQ50" s="21">
        <f t="shared" si="19"/>
        <v>0.028639618138424822</v>
      </c>
      <c r="AR50" s="19">
        <f t="shared" si="20"/>
        <v>419</v>
      </c>
      <c r="AS50" s="10"/>
    </row>
    <row r="51" spans="1:45" ht="12">
      <c r="A51" s="9" t="s">
        <v>76</v>
      </c>
      <c r="B51" s="7" t="s">
        <v>8</v>
      </c>
      <c r="C51" s="19">
        <v>589</v>
      </c>
      <c r="D51" s="19">
        <v>370</v>
      </c>
      <c r="E51" s="21">
        <f t="shared" si="0"/>
        <v>0.6281833616298812</v>
      </c>
      <c r="F51" s="19">
        <v>4</v>
      </c>
      <c r="G51" s="21">
        <f t="shared" si="1"/>
        <v>0.013071895424836602</v>
      </c>
      <c r="H51" s="19">
        <v>1</v>
      </c>
      <c r="I51" s="21">
        <f t="shared" si="2"/>
        <v>0.0032679738562091504</v>
      </c>
      <c r="J51" s="19">
        <v>1</v>
      </c>
      <c r="K51" s="21">
        <f t="shared" si="3"/>
        <v>0.0032679738562091504</v>
      </c>
      <c r="L51" s="19">
        <v>27</v>
      </c>
      <c r="M51" s="21">
        <f t="shared" si="4"/>
        <v>0.08823529411764706</v>
      </c>
      <c r="N51" s="19">
        <v>2</v>
      </c>
      <c r="O51" s="21">
        <f t="shared" si="5"/>
        <v>0.006535947712418301</v>
      </c>
      <c r="P51" s="19">
        <v>102</v>
      </c>
      <c r="Q51" s="21">
        <f t="shared" si="6"/>
        <v>0.3333333333333333</v>
      </c>
      <c r="R51" s="19">
        <v>5</v>
      </c>
      <c r="S51" s="21">
        <f t="shared" si="7"/>
        <v>0.016339869281045753</v>
      </c>
      <c r="T51" s="19">
        <v>1</v>
      </c>
      <c r="U51" s="21">
        <f t="shared" si="8"/>
        <v>0.0032679738562091504</v>
      </c>
      <c r="V51" s="19">
        <v>67</v>
      </c>
      <c r="W51" s="21">
        <f t="shared" si="9"/>
        <v>0.21895424836601307</v>
      </c>
      <c r="X51" s="19">
        <v>6</v>
      </c>
      <c r="Y51" s="21">
        <f t="shared" si="10"/>
        <v>0.0196078431372549</v>
      </c>
      <c r="Z51" s="19">
        <v>2</v>
      </c>
      <c r="AA51" s="21">
        <f t="shared" si="11"/>
        <v>0.006535947712418301</v>
      </c>
      <c r="AB51" s="19">
        <v>2</v>
      </c>
      <c r="AC51" s="21">
        <f t="shared" si="12"/>
        <v>0.006535947712418301</v>
      </c>
      <c r="AD51" s="19">
        <v>48</v>
      </c>
      <c r="AE51" s="21">
        <f t="shared" si="13"/>
        <v>0.1568627450980392</v>
      </c>
      <c r="AF51" s="19">
        <v>17</v>
      </c>
      <c r="AG51" s="21">
        <f t="shared" si="14"/>
        <v>0.05555555555555555</v>
      </c>
      <c r="AH51" s="19">
        <v>3</v>
      </c>
      <c r="AI51" s="21">
        <f t="shared" si="15"/>
        <v>0.00980392156862745</v>
      </c>
      <c r="AJ51" s="19">
        <v>3</v>
      </c>
      <c r="AK51" s="21">
        <f t="shared" si="16"/>
        <v>0.00980392156862745</v>
      </c>
      <c r="AL51" s="19">
        <v>1</v>
      </c>
      <c r="AM51" s="21">
        <f t="shared" si="17"/>
        <v>0.0032679738562091504</v>
      </c>
      <c r="AN51" s="19">
        <v>3</v>
      </c>
      <c r="AO51" s="21">
        <f t="shared" si="18"/>
        <v>0.00980392156862745</v>
      </c>
      <c r="AP51" s="19">
        <v>11</v>
      </c>
      <c r="AQ51" s="21">
        <f t="shared" si="19"/>
        <v>0.03594771241830065</v>
      </c>
      <c r="AR51" s="19">
        <f t="shared" si="20"/>
        <v>306</v>
      </c>
      <c r="AS51" s="10"/>
    </row>
    <row r="52" spans="1:45" ht="12">
      <c r="A52" s="9" t="s">
        <v>77</v>
      </c>
      <c r="B52" s="7" t="s">
        <v>5</v>
      </c>
      <c r="C52" s="19">
        <v>205</v>
      </c>
      <c r="D52" s="19">
        <v>151</v>
      </c>
      <c r="E52" s="21">
        <f t="shared" si="0"/>
        <v>0.7365853658536585</v>
      </c>
      <c r="F52" s="19">
        <v>1</v>
      </c>
      <c r="G52" s="21">
        <f t="shared" si="1"/>
        <v>0.008</v>
      </c>
      <c r="H52" s="19">
        <v>0</v>
      </c>
      <c r="I52" s="21">
        <f t="shared" si="2"/>
        <v>0</v>
      </c>
      <c r="J52" s="19">
        <v>1</v>
      </c>
      <c r="K52" s="21">
        <f t="shared" si="3"/>
        <v>0.008</v>
      </c>
      <c r="L52" s="19">
        <v>18</v>
      </c>
      <c r="M52" s="21">
        <f t="shared" si="4"/>
        <v>0.144</v>
      </c>
      <c r="N52" s="19">
        <v>2</v>
      </c>
      <c r="O52" s="21">
        <f t="shared" si="5"/>
        <v>0.016</v>
      </c>
      <c r="P52" s="19">
        <v>41</v>
      </c>
      <c r="Q52" s="21">
        <f t="shared" si="6"/>
        <v>0.328</v>
      </c>
      <c r="R52" s="19">
        <v>2</v>
      </c>
      <c r="S52" s="21">
        <f t="shared" si="7"/>
        <v>0.016</v>
      </c>
      <c r="T52" s="19">
        <v>0</v>
      </c>
      <c r="U52" s="21">
        <f t="shared" si="8"/>
        <v>0</v>
      </c>
      <c r="V52" s="19">
        <v>12</v>
      </c>
      <c r="W52" s="21">
        <f t="shared" si="9"/>
        <v>0.096</v>
      </c>
      <c r="X52" s="19">
        <v>7</v>
      </c>
      <c r="Y52" s="21">
        <f t="shared" si="10"/>
        <v>0.056</v>
      </c>
      <c r="Z52" s="19">
        <v>0</v>
      </c>
      <c r="AA52" s="21">
        <f t="shared" si="11"/>
        <v>0</v>
      </c>
      <c r="AB52" s="19">
        <v>0</v>
      </c>
      <c r="AC52" s="21">
        <f t="shared" si="12"/>
        <v>0</v>
      </c>
      <c r="AD52" s="19">
        <v>18</v>
      </c>
      <c r="AE52" s="21">
        <f t="shared" si="13"/>
        <v>0.144</v>
      </c>
      <c r="AF52" s="19">
        <v>7</v>
      </c>
      <c r="AG52" s="21">
        <f t="shared" si="14"/>
        <v>0.056</v>
      </c>
      <c r="AH52" s="19">
        <v>0</v>
      </c>
      <c r="AI52" s="21">
        <f t="shared" si="15"/>
        <v>0</v>
      </c>
      <c r="AJ52" s="19">
        <v>1</v>
      </c>
      <c r="AK52" s="21">
        <f t="shared" si="16"/>
        <v>0.008</v>
      </c>
      <c r="AL52" s="19">
        <v>1</v>
      </c>
      <c r="AM52" s="21">
        <f t="shared" si="17"/>
        <v>0.008</v>
      </c>
      <c r="AN52" s="19">
        <v>10</v>
      </c>
      <c r="AO52" s="21">
        <f t="shared" si="18"/>
        <v>0.08</v>
      </c>
      <c r="AP52" s="19">
        <v>4</v>
      </c>
      <c r="AQ52" s="21">
        <f t="shared" si="19"/>
        <v>0.032</v>
      </c>
      <c r="AR52" s="19">
        <f t="shared" si="20"/>
        <v>125</v>
      </c>
      <c r="AS52" s="10"/>
    </row>
    <row r="53" spans="1:45" ht="12">
      <c r="A53" s="9" t="s">
        <v>78</v>
      </c>
      <c r="B53" s="7" t="s">
        <v>10</v>
      </c>
      <c r="C53" s="19">
        <v>1205</v>
      </c>
      <c r="D53" s="19">
        <v>690</v>
      </c>
      <c r="E53" s="21">
        <f t="shared" si="0"/>
        <v>0.5726141078838174</v>
      </c>
      <c r="F53" s="19">
        <v>0</v>
      </c>
      <c r="G53" s="21">
        <f t="shared" si="1"/>
        <v>0</v>
      </c>
      <c r="H53" s="19">
        <v>1</v>
      </c>
      <c r="I53" s="21">
        <f t="shared" si="2"/>
        <v>0.0017241379310344827</v>
      </c>
      <c r="J53" s="19">
        <v>8</v>
      </c>
      <c r="K53" s="21">
        <f t="shared" si="3"/>
        <v>0.013793103448275862</v>
      </c>
      <c r="L53" s="19">
        <v>17</v>
      </c>
      <c r="M53" s="21">
        <f t="shared" si="4"/>
        <v>0.029310344827586206</v>
      </c>
      <c r="N53" s="19">
        <v>2</v>
      </c>
      <c r="O53" s="21">
        <f t="shared" si="5"/>
        <v>0.0034482758620689655</v>
      </c>
      <c r="P53" s="19">
        <v>131</v>
      </c>
      <c r="Q53" s="21">
        <f t="shared" si="6"/>
        <v>0.22586206896551725</v>
      </c>
      <c r="R53" s="19">
        <v>155</v>
      </c>
      <c r="S53" s="21">
        <f t="shared" si="7"/>
        <v>0.2672413793103448</v>
      </c>
      <c r="T53" s="19">
        <v>0</v>
      </c>
      <c r="U53" s="21">
        <f t="shared" si="8"/>
        <v>0</v>
      </c>
      <c r="V53" s="19">
        <v>25</v>
      </c>
      <c r="W53" s="21">
        <f t="shared" si="9"/>
        <v>0.04310344827586207</v>
      </c>
      <c r="X53" s="19">
        <v>11</v>
      </c>
      <c r="Y53" s="21">
        <f t="shared" si="10"/>
        <v>0.01896551724137931</v>
      </c>
      <c r="Z53" s="19">
        <v>3</v>
      </c>
      <c r="AA53" s="21">
        <f t="shared" si="11"/>
        <v>0.005172413793103448</v>
      </c>
      <c r="AB53" s="19">
        <v>0</v>
      </c>
      <c r="AC53" s="21">
        <f t="shared" si="12"/>
        <v>0</v>
      </c>
      <c r="AD53" s="19">
        <v>131</v>
      </c>
      <c r="AE53" s="21">
        <f t="shared" si="13"/>
        <v>0.22586206896551725</v>
      </c>
      <c r="AF53" s="19">
        <v>51</v>
      </c>
      <c r="AG53" s="21">
        <f t="shared" si="14"/>
        <v>0.08793103448275862</v>
      </c>
      <c r="AH53" s="19">
        <v>7</v>
      </c>
      <c r="AI53" s="21">
        <f t="shared" si="15"/>
        <v>0.01206896551724138</v>
      </c>
      <c r="AJ53" s="19">
        <v>4</v>
      </c>
      <c r="AK53" s="21">
        <f t="shared" si="16"/>
        <v>0.006896551724137931</v>
      </c>
      <c r="AL53" s="19">
        <v>1</v>
      </c>
      <c r="AM53" s="21">
        <f t="shared" si="17"/>
        <v>0.0017241379310344827</v>
      </c>
      <c r="AN53" s="19">
        <v>9</v>
      </c>
      <c r="AO53" s="21">
        <f t="shared" si="18"/>
        <v>0.015517241379310345</v>
      </c>
      <c r="AP53" s="19">
        <v>24</v>
      </c>
      <c r="AQ53" s="21">
        <f t="shared" si="19"/>
        <v>0.041379310344827586</v>
      </c>
      <c r="AR53" s="19">
        <f t="shared" si="20"/>
        <v>580</v>
      </c>
      <c r="AS53" s="10"/>
    </row>
    <row r="54" spans="1:45" ht="12">
      <c r="A54" s="9" t="s">
        <v>79</v>
      </c>
      <c r="B54" s="7" t="s">
        <v>3</v>
      </c>
      <c r="C54" s="19">
        <v>283</v>
      </c>
      <c r="D54" s="19">
        <v>196</v>
      </c>
      <c r="E54" s="21">
        <f t="shared" si="0"/>
        <v>0.6925795053003534</v>
      </c>
      <c r="F54" s="19">
        <v>0</v>
      </c>
      <c r="G54" s="21">
        <f t="shared" si="1"/>
        <v>0</v>
      </c>
      <c r="H54" s="19">
        <v>0</v>
      </c>
      <c r="I54" s="21">
        <f t="shared" si="2"/>
        <v>0</v>
      </c>
      <c r="J54" s="19">
        <v>3</v>
      </c>
      <c r="K54" s="21">
        <f t="shared" si="3"/>
        <v>0.01910828025477707</v>
      </c>
      <c r="L54" s="19">
        <v>3</v>
      </c>
      <c r="M54" s="21">
        <f t="shared" si="4"/>
        <v>0.01910828025477707</v>
      </c>
      <c r="N54" s="19">
        <v>0</v>
      </c>
      <c r="O54" s="21">
        <f t="shared" si="5"/>
        <v>0</v>
      </c>
      <c r="P54" s="19">
        <v>55</v>
      </c>
      <c r="Q54" s="21">
        <f t="shared" si="6"/>
        <v>0.3503184713375796</v>
      </c>
      <c r="R54" s="19">
        <v>37</v>
      </c>
      <c r="S54" s="21">
        <f t="shared" si="7"/>
        <v>0.2356687898089172</v>
      </c>
      <c r="T54" s="19">
        <v>1</v>
      </c>
      <c r="U54" s="21">
        <f t="shared" si="8"/>
        <v>0.006369426751592357</v>
      </c>
      <c r="V54" s="19">
        <v>10</v>
      </c>
      <c r="W54" s="21">
        <f t="shared" si="9"/>
        <v>0.06369426751592357</v>
      </c>
      <c r="X54" s="19">
        <v>5</v>
      </c>
      <c r="Y54" s="21">
        <f t="shared" si="10"/>
        <v>0.03184713375796178</v>
      </c>
      <c r="Z54" s="19">
        <v>1</v>
      </c>
      <c r="AA54" s="21">
        <f t="shared" si="11"/>
        <v>0.006369426751592357</v>
      </c>
      <c r="AB54" s="19">
        <v>1</v>
      </c>
      <c r="AC54" s="21">
        <f t="shared" si="12"/>
        <v>0.006369426751592357</v>
      </c>
      <c r="AD54" s="19">
        <v>20</v>
      </c>
      <c r="AE54" s="21">
        <f t="shared" si="13"/>
        <v>0.12738853503184713</v>
      </c>
      <c r="AF54" s="19">
        <v>9</v>
      </c>
      <c r="AG54" s="21">
        <f t="shared" si="14"/>
        <v>0.05732484076433121</v>
      </c>
      <c r="AH54" s="19">
        <v>0</v>
      </c>
      <c r="AI54" s="21">
        <f t="shared" si="15"/>
        <v>0</v>
      </c>
      <c r="AJ54" s="19">
        <v>1</v>
      </c>
      <c r="AK54" s="21">
        <f t="shared" si="16"/>
        <v>0.006369426751592357</v>
      </c>
      <c r="AL54" s="19">
        <v>0</v>
      </c>
      <c r="AM54" s="21">
        <f t="shared" si="17"/>
        <v>0</v>
      </c>
      <c r="AN54" s="19">
        <v>1</v>
      </c>
      <c r="AO54" s="21">
        <f t="shared" si="18"/>
        <v>0.006369426751592357</v>
      </c>
      <c r="AP54" s="19">
        <v>10</v>
      </c>
      <c r="AQ54" s="21">
        <f t="shared" si="19"/>
        <v>0.06369426751592357</v>
      </c>
      <c r="AR54" s="19">
        <f t="shared" si="20"/>
        <v>157</v>
      </c>
      <c r="AS54" s="10"/>
    </row>
    <row r="55" spans="1:45" ht="12">
      <c r="A55" s="9" t="s">
        <v>80</v>
      </c>
      <c r="B55" s="7" t="s">
        <v>3</v>
      </c>
      <c r="C55" s="19">
        <v>1005</v>
      </c>
      <c r="D55" s="19">
        <v>757</v>
      </c>
      <c r="E55" s="21">
        <f t="shared" si="0"/>
        <v>0.7532338308457711</v>
      </c>
      <c r="F55" s="19">
        <v>3</v>
      </c>
      <c r="G55" s="21">
        <f t="shared" si="1"/>
        <v>0.004545454545454545</v>
      </c>
      <c r="H55" s="19">
        <v>1</v>
      </c>
      <c r="I55" s="21">
        <f t="shared" si="2"/>
        <v>0.0015151515151515152</v>
      </c>
      <c r="J55" s="19">
        <v>2</v>
      </c>
      <c r="K55" s="21">
        <f t="shared" si="3"/>
        <v>0.0030303030303030303</v>
      </c>
      <c r="L55" s="19">
        <v>37</v>
      </c>
      <c r="M55" s="21">
        <f t="shared" si="4"/>
        <v>0.05606060606060606</v>
      </c>
      <c r="N55" s="19">
        <v>5</v>
      </c>
      <c r="O55" s="21">
        <f t="shared" si="5"/>
        <v>0.007575757575757576</v>
      </c>
      <c r="P55" s="19">
        <v>278</v>
      </c>
      <c r="Q55" s="21">
        <f t="shared" si="6"/>
        <v>0.4212121212121212</v>
      </c>
      <c r="R55" s="19">
        <v>20</v>
      </c>
      <c r="S55" s="21">
        <f t="shared" si="7"/>
        <v>0.030303030303030304</v>
      </c>
      <c r="T55" s="19">
        <v>3</v>
      </c>
      <c r="U55" s="21">
        <f t="shared" si="8"/>
        <v>0.004545454545454545</v>
      </c>
      <c r="V55" s="19">
        <v>54</v>
      </c>
      <c r="W55" s="21">
        <f t="shared" si="9"/>
        <v>0.08181818181818182</v>
      </c>
      <c r="X55" s="19">
        <v>2</v>
      </c>
      <c r="Y55" s="21">
        <f t="shared" si="10"/>
        <v>0.0030303030303030303</v>
      </c>
      <c r="Z55" s="19">
        <v>1</v>
      </c>
      <c r="AA55" s="21">
        <f t="shared" si="11"/>
        <v>0.0015151515151515152</v>
      </c>
      <c r="AB55" s="19">
        <v>8</v>
      </c>
      <c r="AC55" s="21">
        <f t="shared" si="12"/>
        <v>0.012121212121212121</v>
      </c>
      <c r="AD55" s="19">
        <v>42</v>
      </c>
      <c r="AE55" s="21">
        <f t="shared" si="13"/>
        <v>0.06363636363636363</v>
      </c>
      <c r="AF55" s="19">
        <v>39</v>
      </c>
      <c r="AG55" s="21">
        <f t="shared" si="14"/>
        <v>0.05909090909090909</v>
      </c>
      <c r="AH55" s="19">
        <v>5</v>
      </c>
      <c r="AI55" s="21">
        <f t="shared" si="15"/>
        <v>0.007575757575757576</v>
      </c>
      <c r="AJ55" s="19">
        <v>7</v>
      </c>
      <c r="AK55" s="21">
        <f t="shared" si="16"/>
        <v>0.010606060606060607</v>
      </c>
      <c r="AL55" s="19">
        <v>22</v>
      </c>
      <c r="AM55" s="21">
        <f t="shared" si="17"/>
        <v>0.03333333333333333</v>
      </c>
      <c r="AN55" s="19">
        <v>8</v>
      </c>
      <c r="AO55" s="21">
        <f t="shared" si="18"/>
        <v>0.012121212121212121</v>
      </c>
      <c r="AP55" s="19">
        <v>123</v>
      </c>
      <c r="AQ55" s="21">
        <f t="shared" si="19"/>
        <v>0.18636363636363637</v>
      </c>
      <c r="AR55" s="19">
        <f t="shared" si="20"/>
        <v>660</v>
      </c>
      <c r="AS55" s="10"/>
    </row>
    <row r="56" spans="1:45" ht="12">
      <c r="A56" s="9" t="s">
        <v>81</v>
      </c>
      <c r="B56" s="7" t="s">
        <v>14</v>
      </c>
      <c r="C56" s="19">
        <v>114</v>
      </c>
      <c r="D56" s="19">
        <v>74</v>
      </c>
      <c r="E56" s="21">
        <f t="shared" si="0"/>
        <v>0.6491228070175439</v>
      </c>
      <c r="F56" s="19">
        <v>0</v>
      </c>
      <c r="G56" s="21">
        <f t="shared" si="1"/>
        <v>0</v>
      </c>
      <c r="H56" s="19">
        <v>0</v>
      </c>
      <c r="I56" s="21">
        <f t="shared" si="2"/>
        <v>0</v>
      </c>
      <c r="J56" s="19">
        <v>0</v>
      </c>
      <c r="K56" s="21">
        <f t="shared" si="3"/>
        <v>0</v>
      </c>
      <c r="L56" s="19">
        <v>28</v>
      </c>
      <c r="M56" s="21">
        <f t="shared" si="4"/>
        <v>0.42424242424242425</v>
      </c>
      <c r="N56" s="19">
        <v>0</v>
      </c>
      <c r="O56" s="21">
        <f t="shared" si="5"/>
        <v>0</v>
      </c>
      <c r="P56" s="19">
        <v>11</v>
      </c>
      <c r="Q56" s="21">
        <f t="shared" si="6"/>
        <v>0.16666666666666666</v>
      </c>
      <c r="R56" s="19">
        <v>4</v>
      </c>
      <c r="S56" s="21">
        <f t="shared" si="7"/>
        <v>0.06060606060606061</v>
      </c>
      <c r="T56" s="19">
        <v>0</v>
      </c>
      <c r="U56" s="21">
        <f t="shared" si="8"/>
        <v>0</v>
      </c>
      <c r="V56" s="19">
        <v>3</v>
      </c>
      <c r="W56" s="21">
        <f t="shared" si="9"/>
        <v>0.045454545454545456</v>
      </c>
      <c r="X56" s="19">
        <v>1</v>
      </c>
      <c r="Y56" s="21">
        <f t="shared" si="10"/>
        <v>0.015151515151515152</v>
      </c>
      <c r="Z56" s="19">
        <v>0</v>
      </c>
      <c r="AA56" s="21">
        <f t="shared" si="11"/>
        <v>0</v>
      </c>
      <c r="AB56" s="19">
        <v>0</v>
      </c>
      <c r="AC56" s="21">
        <f t="shared" si="12"/>
        <v>0</v>
      </c>
      <c r="AD56" s="19">
        <v>18</v>
      </c>
      <c r="AE56" s="21">
        <f t="shared" si="13"/>
        <v>0.2727272727272727</v>
      </c>
      <c r="AF56" s="19">
        <v>1</v>
      </c>
      <c r="AG56" s="21">
        <f t="shared" si="14"/>
        <v>0.015151515151515152</v>
      </c>
      <c r="AH56" s="19">
        <v>0</v>
      </c>
      <c r="AI56" s="21">
        <f t="shared" si="15"/>
        <v>0</v>
      </c>
      <c r="AJ56" s="19">
        <v>0</v>
      </c>
      <c r="AK56" s="21">
        <f t="shared" si="16"/>
        <v>0</v>
      </c>
      <c r="AL56" s="19">
        <v>0</v>
      </c>
      <c r="AM56" s="21">
        <f t="shared" si="17"/>
        <v>0</v>
      </c>
      <c r="AN56" s="19">
        <v>0</v>
      </c>
      <c r="AO56" s="21">
        <f t="shared" si="18"/>
        <v>0</v>
      </c>
      <c r="AP56" s="19">
        <v>0</v>
      </c>
      <c r="AQ56" s="21">
        <f t="shared" si="19"/>
        <v>0</v>
      </c>
      <c r="AR56" s="19">
        <f t="shared" si="20"/>
        <v>66</v>
      </c>
      <c r="AS56" s="10"/>
    </row>
    <row r="57" spans="1:45" ht="12">
      <c r="A57" s="9" t="s">
        <v>82</v>
      </c>
      <c r="B57" s="7" t="s">
        <v>14</v>
      </c>
      <c r="C57" s="19">
        <v>178</v>
      </c>
      <c r="D57" s="19">
        <v>113</v>
      </c>
      <c r="E57" s="21">
        <f t="shared" si="0"/>
        <v>0.6348314606741573</v>
      </c>
      <c r="F57" s="19">
        <v>0</v>
      </c>
      <c r="G57" s="21">
        <f t="shared" si="1"/>
        <v>0</v>
      </c>
      <c r="H57" s="19">
        <v>0</v>
      </c>
      <c r="I57" s="21">
        <f t="shared" si="2"/>
        <v>0</v>
      </c>
      <c r="J57" s="19">
        <v>0</v>
      </c>
      <c r="K57" s="21">
        <f t="shared" si="3"/>
        <v>0</v>
      </c>
      <c r="L57" s="19">
        <v>35</v>
      </c>
      <c r="M57" s="21">
        <f t="shared" si="4"/>
        <v>0.35353535353535354</v>
      </c>
      <c r="N57" s="19">
        <v>0</v>
      </c>
      <c r="O57" s="21">
        <f t="shared" si="5"/>
        <v>0</v>
      </c>
      <c r="P57" s="19">
        <v>16</v>
      </c>
      <c r="Q57" s="21">
        <f t="shared" si="6"/>
        <v>0.16161616161616163</v>
      </c>
      <c r="R57" s="19">
        <v>5</v>
      </c>
      <c r="S57" s="21">
        <f t="shared" si="7"/>
        <v>0.050505050505050504</v>
      </c>
      <c r="T57" s="19">
        <v>0</v>
      </c>
      <c r="U57" s="21">
        <f t="shared" si="8"/>
        <v>0</v>
      </c>
      <c r="V57" s="19">
        <v>21</v>
      </c>
      <c r="W57" s="21">
        <f t="shared" si="9"/>
        <v>0.21212121212121213</v>
      </c>
      <c r="X57" s="19">
        <v>1</v>
      </c>
      <c r="Y57" s="21">
        <f t="shared" si="10"/>
        <v>0.010101010101010102</v>
      </c>
      <c r="Z57" s="19">
        <v>3</v>
      </c>
      <c r="AA57" s="21">
        <f t="shared" si="11"/>
        <v>0.030303030303030304</v>
      </c>
      <c r="AB57" s="19">
        <v>0</v>
      </c>
      <c r="AC57" s="21">
        <f t="shared" si="12"/>
        <v>0</v>
      </c>
      <c r="AD57" s="19">
        <v>13</v>
      </c>
      <c r="AE57" s="21">
        <f t="shared" si="13"/>
        <v>0.13131313131313133</v>
      </c>
      <c r="AF57" s="19">
        <v>3</v>
      </c>
      <c r="AG57" s="21">
        <f t="shared" si="14"/>
        <v>0.030303030303030304</v>
      </c>
      <c r="AH57" s="19">
        <v>0</v>
      </c>
      <c r="AI57" s="21">
        <f t="shared" si="15"/>
        <v>0</v>
      </c>
      <c r="AJ57" s="19">
        <v>0</v>
      </c>
      <c r="AK57" s="21">
        <f t="shared" si="16"/>
        <v>0</v>
      </c>
      <c r="AL57" s="19">
        <v>0</v>
      </c>
      <c r="AM57" s="21">
        <f t="shared" si="17"/>
        <v>0</v>
      </c>
      <c r="AN57" s="19">
        <v>2</v>
      </c>
      <c r="AO57" s="21">
        <f t="shared" si="18"/>
        <v>0.020202020202020204</v>
      </c>
      <c r="AP57" s="19">
        <v>0</v>
      </c>
      <c r="AQ57" s="21">
        <f t="shared" si="19"/>
        <v>0</v>
      </c>
      <c r="AR57" s="19">
        <f t="shared" si="20"/>
        <v>99</v>
      </c>
      <c r="AS57" s="10"/>
    </row>
    <row r="58" spans="1:45" ht="12">
      <c r="A58" s="9" t="s">
        <v>83</v>
      </c>
      <c r="B58" s="7" t="s">
        <v>15</v>
      </c>
      <c r="C58" s="19">
        <v>519</v>
      </c>
      <c r="D58" s="19">
        <v>307</v>
      </c>
      <c r="E58" s="21">
        <f t="shared" si="0"/>
        <v>0.5915221579961464</v>
      </c>
      <c r="F58" s="19">
        <v>3</v>
      </c>
      <c r="G58" s="21">
        <f t="shared" si="1"/>
        <v>0.010752688172043012</v>
      </c>
      <c r="H58" s="19">
        <v>0</v>
      </c>
      <c r="I58" s="21">
        <f t="shared" si="2"/>
        <v>0</v>
      </c>
      <c r="J58" s="19">
        <v>1</v>
      </c>
      <c r="K58" s="21">
        <f t="shared" si="3"/>
        <v>0.0035842293906810036</v>
      </c>
      <c r="L58" s="19">
        <v>143</v>
      </c>
      <c r="M58" s="21">
        <f t="shared" si="4"/>
        <v>0.5125448028673835</v>
      </c>
      <c r="N58" s="19">
        <v>0</v>
      </c>
      <c r="O58" s="21">
        <f t="shared" si="5"/>
        <v>0</v>
      </c>
      <c r="P58" s="19">
        <v>22</v>
      </c>
      <c r="Q58" s="21">
        <f t="shared" si="6"/>
        <v>0.07885304659498207</v>
      </c>
      <c r="R58" s="19">
        <v>0</v>
      </c>
      <c r="S58" s="21">
        <f t="shared" si="7"/>
        <v>0</v>
      </c>
      <c r="T58" s="19">
        <v>0</v>
      </c>
      <c r="U58" s="21">
        <f t="shared" si="8"/>
        <v>0</v>
      </c>
      <c r="V58" s="19">
        <v>7</v>
      </c>
      <c r="W58" s="21">
        <f t="shared" si="9"/>
        <v>0.025089605734767026</v>
      </c>
      <c r="X58" s="19">
        <v>1</v>
      </c>
      <c r="Y58" s="21">
        <f t="shared" si="10"/>
        <v>0.0035842293906810036</v>
      </c>
      <c r="Z58" s="19">
        <v>5</v>
      </c>
      <c r="AA58" s="21">
        <f t="shared" si="11"/>
        <v>0.017921146953405017</v>
      </c>
      <c r="AB58" s="19">
        <v>0</v>
      </c>
      <c r="AC58" s="21">
        <f t="shared" si="12"/>
        <v>0</v>
      </c>
      <c r="AD58" s="19">
        <v>82</v>
      </c>
      <c r="AE58" s="21">
        <f t="shared" si="13"/>
        <v>0.2939068100358423</v>
      </c>
      <c r="AF58" s="19">
        <v>8</v>
      </c>
      <c r="AG58" s="21">
        <f t="shared" si="14"/>
        <v>0.02867383512544803</v>
      </c>
      <c r="AH58" s="19">
        <v>1</v>
      </c>
      <c r="AI58" s="21">
        <f t="shared" si="15"/>
        <v>0.0035842293906810036</v>
      </c>
      <c r="AJ58" s="19">
        <v>5</v>
      </c>
      <c r="AK58" s="21">
        <f t="shared" si="16"/>
        <v>0.017921146953405017</v>
      </c>
      <c r="AL58" s="19">
        <v>0</v>
      </c>
      <c r="AM58" s="21">
        <f t="shared" si="17"/>
        <v>0</v>
      </c>
      <c r="AN58" s="19">
        <v>1</v>
      </c>
      <c r="AO58" s="21">
        <f t="shared" si="18"/>
        <v>0.0035842293906810036</v>
      </c>
      <c r="AP58" s="19">
        <v>0</v>
      </c>
      <c r="AQ58" s="21">
        <f t="shared" si="19"/>
        <v>0</v>
      </c>
      <c r="AR58" s="19">
        <f t="shared" si="20"/>
        <v>279</v>
      </c>
      <c r="AS58" s="10"/>
    </row>
    <row r="59" spans="1:45" ht="12">
      <c r="A59" s="9" t="s">
        <v>84</v>
      </c>
      <c r="B59" s="7" t="s">
        <v>3</v>
      </c>
      <c r="C59" s="19">
        <v>528</v>
      </c>
      <c r="D59" s="19">
        <v>361</v>
      </c>
      <c r="E59" s="21">
        <f t="shared" si="0"/>
        <v>0.6837121212121212</v>
      </c>
      <c r="F59" s="19">
        <v>1</v>
      </c>
      <c r="G59" s="21">
        <f t="shared" si="1"/>
        <v>0.003205128205128205</v>
      </c>
      <c r="H59" s="19">
        <v>0</v>
      </c>
      <c r="I59" s="21">
        <f t="shared" si="2"/>
        <v>0</v>
      </c>
      <c r="J59" s="19">
        <v>5</v>
      </c>
      <c r="K59" s="21">
        <f t="shared" si="3"/>
        <v>0.016025641025641024</v>
      </c>
      <c r="L59" s="19">
        <v>6</v>
      </c>
      <c r="M59" s="21">
        <f t="shared" si="4"/>
        <v>0.019230769230769232</v>
      </c>
      <c r="N59" s="19">
        <v>0</v>
      </c>
      <c r="O59" s="21">
        <f t="shared" si="5"/>
        <v>0</v>
      </c>
      <c r="P59" s="19">
        <v>54</v>
      </c>
      <c r="Q59" s="21">
        <f t="shared" si="6"/>
        <v>0.17307692307692307</v>
      </c>
      <c r="R59" s="19">
        <v>2</v>
      </c>
      <c r="S59" s="21">
        <f t="shared" si="7"/>
        <v>0.00641025641025641</v>
      </c>
      <c r="T59" s="19">
        <v>0</v>
      </c>
      <c r="U59" s="21">
        <f t="shared" si="8"/>
        <v>0</v>
      </c>
      <c r="V59" s="19">
        <v>13</v>
      </c>
      <c r="W59" s="21">
        <f t="shared" si="9"/>
        <v>0.041666666666666664</v>
      </c>
      <c r="X59" s="19">
        <v>2</v>
      </c>
      <c r="Y59" s="21">
        <f t="shared" si="10"/>
        <v>0.00641025641025641</v>
      </c>
      <c r="Z59" s="19">
        <v>0</v>
      </c>
      <c r="AA59" s="21">
        <f t="shared" si="11"/>
        <v>0</v>
      </c>
      <c r="AB59" s="19">
        <v>29</v>
      </c>
      <c r="AC59" s="21">
        <f t="shared" si="12"/>
        <v>0.09294871794871795</v>
      </c>
      <c r="AD59" s="19">
        <v>10</v>
      </c>
      <c r="AE59" s="21">
        <f t="shared" si="13"/>
        <v>0.03205128205128205</v>
      </c>
      <c r="AF59" s="19">
        <v>8</v>
      </c>
      <c r="AG59" s="21">
        <f t="shared" si="14"/>
        <v>0.02564102564102564</v>
      </c>
      <c r="AH59" s="19">
        <v>4</v>
      </c>
      <c r="AI59" s="21">
        <f t="shared" si="15"/>
        <v>0.01282051282051282</v>
      </c>
      <c r="AJ59" s="19">
        <v>1</v>
      </c>
      <c r="AK59" s="21">
        <f t="shared" si="16"/>
        <v>0.003205128205128205</v>
      </c>
      <c r="AL59" s="19">
        <v>12</v>
      </c>
      <c r="AM59" s="21">
        <f t="shared" si="17"/>
        <v>0.038461538461538464</v>
      </c>
      <c r="AN59" s="19">
        <v>0</v>
      </c>
      <c r="AO59" s="21">
        <f t="shared" si="18"/>
        <v>0</v>
      </c>
      <c r="AP59" s="19">
        <v>165</v>
      </c>
      <c r="AQ59" s="21">
        <f t="shared" si="19"/>
        <v>0.5288461538461539</v>
      </c>
      <c r="AR59" s="19">
        <f t="shared" si="20"/>
        <v>312</v>
      </c>
      <c r="AS59" s="10"/>
    </row>
    <row r="60" spans="1:45" ht="12">
      <c r="A60" s="9" t="s">
        <v>11</v>
      </c>
      <c r="B60" s="7" t="s">
        <v>11</v>
      </c>
      <c r="C60" s="19">
        <v>3653</v>
      </c>
      <c r="D60" s="19">
        <v>2486</v>
      </c>
      <c r="E60" s="21">
        <f t="shared" si="0"/>
        <v>0.6805365453052286</v>
      </c>
      <c r="F60" s="19">
        <v>0</v>
      </c>
      <c r="G60" s="21">
        <f t="shared" si="1"/>
        <v>0</v>
      </c>
      <c r="H60" s="19">
        <v>6</v>
      </c>
      <c r="I60" s="21">
        <f t="shared" si="2"/>
        <v>0.0026431718061674008</v>
      </c>
      <c r="J60" s="19">
        <v>12</v>
      </c>
      <c r="K60" s="21">
        <f t="shared" si="3"/>
        <v>0.0052863436123348016</v>
      </c>
      <c r="L60" s="19">
        <v>972</v>
      </c>
      <c r="M60" s="21">
        <f t="shared" si="4"/>
        <v>0.4281938325991189</v>
      </c>
      <c r="N60" s="19">
        <v>48</v>
      </c>
      <c r="O60" s="21">
        <f t="shared" si="5"/>
        <v>0.021145374449339206</v>
      </c>
      <c r="P60" s="19">
        <v>276</v>
      </c>
      <c r="Q60" s="21">
        <f t="shared" si="6"/>
        <v>0.12158590308370044</v>
      </c>
      <c r="R60" s="19">
        <v>70</v>
      </c>
      <c r="S60" s="21">
        <f t="shared" si="7"/>
        <v>0.030837004405286344</v>
      </c>
      <c r="T60" s="19">
        <v>2</v>
      </c>
      <c r="U60" s="21">
        <f t="shared" si="8"/>
        <v>0.000881057268722467</v>
      </c>
      <c r="V60" s="19">
        <v>282</v>
      </c>
      <c r="W60" s="21">
        <f t="shared" si="9"/>
        <v>0.12422907488986784</v>
      </c>
      <c r="X60" s="19">
        <v>20</v>
      </c>
      <c r="Y60" s="21">
        <f t="shared" si="10"/>
        <v>0.00881057268722467</v>
      </c>
      <c r="Z60" s="19">
        <v>13</v>
      </c>
      <c r="AA60" s="21">
        <f t="shared" si="11"/>
        <v>0.005726872246696035</v>
      </c>
      <c r="AB60" s="19">
        <v>8</v>
      </c>
      <c r="AC60" s="21">
        <f t="shared" si="12"/>
        <v>0.003524229074889868</v>
      </c>
      <c r="AD60" s="19">
        <v>435</v>
      </c>
      <c r="AE60" s="21">
        <f t="shared" si="13"/>
        <v>0.19162995594713655</v>
      </c>
      <c r="AF60" s="19">
        <v>76</v>
      </c>
      <c r="AG60" s="21">
        <f t="shared" si="14"/>
        <v>0.033480176211453744</v>
      </c>
      <c r="AH60" s="19">
        <v>15</v>
      </c>
      <c r="AI60" s="21">
        <f t="shared" si="15"/>
        <v>0.006607929515418502</v>
      </c>
      <c r="AJ60" s="19">
        <v>19</v>
      </c>
      <c r="AK60" s="21">
        <f t="shared" si="16"/>
        <v>0.008370044052863436</v>
      </c>
      <c r="AL60" s="19">
        <v>2</v>
      </c>
      <c r="AM60" s="21">
        <f t="shared" si="17"/>
        <v>0.000881057268722467</v>
      </c>
      <c r="AN60" s="19">
        <v>12</v>
      </c>
      <c r="AO60" s="21">
        <f t="shared" si="18"/>
        <v>0.0052863436123348016</v>
      </c>
      <c r="AP60" s="19">
        <v>2</v>
      </c>
      <c r="AQ60" s="21">
        <f t="shared" si="19"/>
        <v>0.000881057268722467</v>
      </c>
      <c r="AR60" s="19">
        <f t="shared" si="20"/>
        <v>2270</v>
      </c>
      <c r="AS60" s="10"/>
    </row>
    <row r="61" spans="1:45" ht="12">
      <c r="A61" s="9" t="s">
        <v>85</v>
      </c>
      <c r="B61" s="7" t="s">
        <v>8</v>
      </c>
      <c r="C61" s="19">
        <v>370</v>
      </c>
      <c r="D61" s="19">
        <v>246</v>
      </c>
      <c r="E61" s="21">
        <f t="shared" si="0"/>
        <v>0.6648648648648648</v>
      </c>
      <c r="F61" s="19">
        <v>0</v>
      </c>
      <c r="G61" s="21">
        <f t="shared" si="1"/>
        <v>0</v>
      </c>
      <c r="H61" s="19">
        <v>0</v>
      </c>
      <c r="I61" s="21">
        <f t="shared" si="2"/>
        <v>0</v>
      </c>
      <c r="J61" s="19">
        <v>4</v>
      </c>
      <c r="K61" s="21">
        <f t="shared" si="3"/>
        <v>0.018518518518518517</v>
      </c>
      <c r="L61" s="19">
        <v>17</v>
      </c>
      <c r="M61" s="21">
        <f t="shared" si="4"/>
        <v>0.0787037037037037</v>
      </c>
      <c r="N61" s="19">
        <v>1</v>
      </c>
      <c r="O61" s="21">
        <f t="shared" si="5"/>
        <v>0.004629629629629629</v>
      </c>
      <c r="P61" s="19">
        <v>82</v>
      </c>
      <c r="Q61" s="21">
        <f t="shared" si="6"/>
        <v>0.37962962962962965</v>
      </c>
      <c r="R61" s="19">
        <v>5</v>
      </c>
      <c r="S61" s="21">
        <f t="shared" si="7"/>
        <v>0.023148148148148147</v>
      </c>
      <c r="T61" s="19">
        <v>1</v>
      </c>
      <c r="U61" s="21">
        <f t="shared" si="8"/>
        <v>0.004629629629629629</v>
      </c>
      <c r="V61" s="19">
        <v>34</v>
      </c>
      <c r="W61" s="21">
        <f t="shared" si="9"/>
        <v>0.1574074074074074</v>
      </c>
      <c r="X61" s="19">
        <v>3</v>
      </c>
      <c r="Y61" s="21">
        <f t="shared" si="10"/>
        <v>0.013888888888888888</v>
      </c>
      <c r="Z61" s="19">
        <v>1</v>
      </c>
      <c r="AA61" s="21">
        <f t="shared" si="11"/>
        <v>0.004629629629629629</v>
      </c>
      <c r="AB61" s="19">
        <v>3</v>
      </c>
      <c r="AC61" s="21">
        <f t="shared" si="12"/>
        <v>0.013888888888888888</v>
      </c>
      <c r="AD61" s="19">
        <v>22</v>
      </c>
      <c r="AE61" s="21">
        <f t="shared" si="13"/>
        <v>0.10185185185185185</v>
      </c>
      <c r="AF61" s="19">
        <v>14</v>
      </c>
      <c r="AG61" s="21">
        <f t="shared" si="14"/>
        <v>0.06481481481481481</v>
      </c>
      <c r="AH61" s="19">
        <v>4</v>
      </c>
      <c r="AI61" s="21">
        <f t="shared" si="15"/>
        <v>0.018518518518518517</v>
      </c>
      <c r="AJ61" s="19">
        <v>0</v>
      </c>
      <c r="AK61" s="21">
        <f t="shared" si="16"/>
        <v>0</v>
      </c>
      <c r="AL61" s="19">
        <v>1</v>
      </c>
      <c r="AM61" s="21">
        <f t="shared" si="17"/>
        <v>0.004629629629629629</v>
      </c>
      <c r="AN61" s="19">
        <v>11</v>
      </c>
      <c r="AO61" s="21">
        <f t="shared" si="18"/>
        <v>0.05092592592592592</v>
      </c>
      <c r="AP61" s="19">
        <v>13</v>
      </c>
      <c r="AQ61" s="21">
        <f t="shared" si="19"/>
        <v>0.06018518518518518</v>
      </c>
      <c r="AR61" s="19">
        <f t="shared" si="20"/>
        <v>216</v>
      </c>
      <c r="AS61" s="10"/>
    </row>
    <row r="62" spans="1:45" ht="12">
      <c r="A62" s="9" t="s">
        <v>86</v>
      </c>
      <c r="B62" s="7" t="s">
        <v>14</v>
      </c>
      <c r="C62" s="19">
        <v>75</v>
      </c>
      <c r="D62" s="19">
        <v>39</v>
      </c>
      <c r="E62" s="21">
        <f t="shared" si="0"/>
        <v>0.52</v>
      </c>
      <c r="F62" s="19">
        <v>0</v>
      </c>
      <c r="G62" s="21">
        <f t="shared" si="1"/>
        <v>0</v>
      </c>
      <c r="H62" s="19">
        <v>0</v>
      </c>
      <c r="I62" s="21">
        <f t="shared" si="2"/>
        <v>0</v>
      </c>
      <c r="J62" s="19">
        <v>1</v>
      </c>
      <c r="K62" s="21">
        <f t="shared" si="3"/>
        <v>0.027777777777777776</v>
      </c>
      <c r="L62" s="19">
        <v>9</v>
      </c>
      <c r="M62" s="21">
        <f t="shared" si="4"/>
        <v>0.25</v>
      </c>
      <c r="N62" s="19">
        <v>0</v>
      </c>
      <c r="O62" s="21">
        <f t="shared" si="5"/>
        <v>0</v>
      </c>
      <c r="P62" s="19">
        <v>11</v>
      </c>
      <c r="Q62" s="21">
        <f t="shared" si="6"/>
        <v>0.3055555555555556</v>
      </c>
      <c r="R62" s="19">
        <v>0</v>
      </c>
      <c r="S62" s="21">
        <f t="shared" si="7"/>
        <v>0</v>
      </c>
      <c r="T62" s="19">
        <v>0</v>
      </c>
      <c r="U62" s="21">
        <f t="shared" si="8"/>
        <v>0</v>
      </c>
      <c r="V62" s="19">
        <v>8</v>
      </c>
      <c r="W62" s="21">
        <f t="shared" si="9"/>
        <v>0.2222222222222222</v>
      </c>
      <c r="X62" s="19">
        <v>1</v>
      </c>
      <c r="Y62" s="21">
        <f t="shared" si="10"/>
        <v>0.027777777777777776</v>
      </c>
      <c r="Z62" s="19">
        <v>0</v>
      </c>
      <c r="AA62" s="21">
        <f t="shared" si="11"/>
        <v>0</v>
      </c>
      <c r="AB62" s="19">
        <v>0</v>
      </c>
      <c r="AC62" s="21">
        <f t="shared" si="12"/>
        <v>0</v>
      </c>
      <c r="AD62" s="19">
        <v>3</v>
      </c>
      <c r="AE62" s="21">
        <f t="shared" si="13"/>
        <v>0.08333333333333333</v>
      </c>
      <c r="AF62" s="19">
        <v>2</v>
      </c>
      <c r="AG62" s="21">
        <f t="shared" si="14"/>
        <v>0.05555555555555555</v>
      </c>
      <c r="AH62" s="19">
        <v>0</v>
      </c>
      <c r="AI62" s="21">
        <f t="shared" si="15"/>
        <v>0</v>
      </c>
      <c r="AJ62" s="19">
        <v>0</v>
      </c>
      <c r="AK62" s="21">
        <f t="shared" si="16"/>
        <v>0</v>
      </c>
      <c r="AL62" s="19">
        <v>0</v>
      </c>
      <c r="AM62" s="21">
        <f t="shared" si="17"/>
        <v>0</v>
      </c>
      <c r="AN62" s="19">
        <v>1</v>
      </c>
      <c r="AO62" s="21">
        <f t="shared" si="18"/>
        <v>0.027777777777777776</v>
      </c>
      <c r="AP62" s="19">
        <v>0</v>
      </c>
      <c r="AQ62" s="21">
        <f t="shared" si="19"/>
        <v>0</v>
      </c>
      <c r="AR62" s="19">
        <f t="shared" si="20"/>
        <v>36</v>
      </c>
      <c r="AS62" s="10"/>
    </row>
    <row r="63" spans="1:45" ht="12">
      <c r="A63" s="9" t="s">
        <v>87</v>
      </c>
      <c r="B63" s="7" t="s">
        <v>14</v>
      </c>
      <c r="C63" s="19">
        <v>67</v>
      </c>
      <c r="D63" s="19">
        <v>37</v>
      </c>
      <c r="E63" s="21">
        <f t="shared" si="0"/>
        <v>0.5522388059701493</v>
      </c>
      <c r="F63" s="19">
        <v>0</v>
      </c>
      <c r="G63" s="21">
        <f t="shared" si="1"/>
        <v>0</v>
      </c>
      <c r="H63" s="19">
        <v>0</v>
      </c>
      <c r="I63" s="21">
        <f t="shared" si="2"/>
        <v>0</v>
      </c>
      <c r="J63" s="19">
        <v>0</v>
      </c>
      <c r="K63" s="21">
        <f t="shared" si="3"/>
        <v>0</v>
      </c>
      <c r="L63" s="19">
        <v>15</v>
      </c>
      <c r="M63" s="21">
        <f t="shared" si="4"/>
        <v>0.4166666666666667</v>
      </c>
      <c r="N63" s="19">
        <v>1</v>
      </c>
      <c r="O63" s="21">
        <f t="shared" si="5"/>
        <v>0.027777777777777776</v>
      </c>
      <c r="P63" s="19">
        <v>4</v>
      </c>
      <c r="Q63" s="21">
        <f t="shared" si="6"/>
        <v>0.1111111111111111</v>
      </c>
      <c r="R63" s="19">
        <v>0</v>
      </c>
      <c r="S63" s="21">
        <f t="shared" si="7"/>
        <v>0</v>
      </c>
      <c r="T63" s="19">
        <v>0</v>
      </c>
      <c r="U63" s="21">
        <f t="shared" si="8"/>
        <v>0</v>
      </c>
      <c r="V63" s="19">
        <v>3</v>
      </c>
      <c r="W63" s="21">
        <f t="shared" si="9"/>
        <v>0.08333333333333333</v>
      </c>
      <c r="X63" s="19">
        <v>0</v>
      </c>
      <c r="Y63" s="21">
        <f t="shared" si="10"/>
        <v>0</v>
      </c>
      <c r="Z63" s="19">
        <v>2</v>
      </c>
      <c r="AA63" s="21">
        <f t="shared" si="11"/>
        <v>0.05555555555555555</v>
      </c>
      <c r="AB63" s="19">
        <v>0</v>
      </c>
      <c r="AC63" s="21">
        <f t="shared" si="12"/>
        <v>0</v>
      </c>
      <c r="AD63" s="19">
        <v>8</v>
      </c>
      <c r="AE63" s="21">
        <f t="shared" si="13"/>
        <v>0.2222222222222222</v>
      </c>
      <c r="AF63" s="19">
        <v>1</v>
      </c>
      <c r="AG63" s="21">
        <f t="shared" si="14"/>
        <v>0.027777777777777776</v>
      </c>
      <c r="AH63" s="19">
        <v>2</v>
      </c>
      <c r="AI63" s="21">
        <f t="shared" si="15"/>
        <v>0.05555555555555555</v>
      </c>
      <c r="AJ63" s="19">
        <v>0</v>
      </c>
      <c r="AK63" s="21">
        <f t="shared" si="16"/>
        <v>0</v>
      </c>
      <c r="AL63" s="19">
        <v>0</v>
      </c>
      <c r="AM63" s="21">
        <f t="shared" si="17"/>
        <v>0</v>
      </c>
      <c r="AN63" s="19">
        <v>0</v>
      </c>
      <c r="AO63" s="21">
        <f t="shared" si="18"/>
        <v>0</v>
      </c>
      <c r="AP63" s="19">
        <v>0</v>
      </c>
      <c r="AQ63" s="21">
        <f t="shared" si="19"/>
        <v>0</v>
      </c>
      <c r="AR63" s="19">
        <f t="shared" si="20"/>
        <v>36</v>
      </c>
      <c r="AS63" s="10"/>
    </row>
    <row r="64" spans="1:45" ht="12">
      <c r="A64" s="9" t="s">
        <v>88</v>
      </c>
      <c r="B64" s="7" t="s">
        <v>14</v>
      </c>
      <c r="C64" s="19">
        <v>141</v>
      </c>
      <c r="D64" s="19">
        <v>74</v>
      </c>
      <c r="E64" s="21">
        <f t="shared" si="0"/>
        <v>0.524822695035461</v>
      </c>
      <c r="F64" s="19">
        <v>0</v>
      </c>
      <c r="G64" s="21">
        <f t="shared" si="1"/>
        <v>0</v>
      </c>
      <c r="H64" s="19">
        <v>0</v>
      </c>
      <c r="I64" s="21">
        <f t="shared" si="2"/>
        <v>0</v>
      </c>
      <c r="J64" s="19">
        <v>0</v>
      </c>
      <c r="K64" s="21">
        <f t="shared" si="3"/>
        <v>0</v>
      </c>
      <c r="L64" s="19">
        <v>36</v>
      </c>
      <c r="M64" s="21">
        <f t="shared" si="4"/>
        <v>0.5538461538461539</v>
      </c>
      <c r="N64" s="19">
        <v>0</v>
      </c>
      <c r="O64" s="21">
        <f t="shared" si="5"/>
        <v>0</v>
      </c>
      <c r="P64" s="19">
        <v>0</v>
      </c>
      <c r="Q64" s="21">
        <f t="shared" si="6"/>
        <v>0</v>
      </c>
      <c r="R64" s="19">
        <v>1</v>
      </c>
      <c r="S64" s="21">
        <f t="shared" si="7"/>
        <v>0.015384615384615385</v>
      </c>
      <c r="T64" s="19">
        <v>0</v>
      </c>
      <c r="U64" s="21">
        <f t="shared" si="8"/>
        <v>0</v>
      </c>
      <c r="V64" s="19">
        <v>10</v>
      </c>
      <c r="W64" s="21">
        <f t="shared" si="9"/>
        <v>0.15384615384615385</v>
      </c>
      <c r="X64" s="19">
        <v>0</v>
      </c>
      <c r="Y64" s="21">
        <f t="shared" si="10"/>
        <v>0</v>
      </c>
      <c r="Z64" s="19">
        <v>0</v>
      </c>
      <c r="AA64" s="21">
        <f t="shared" si="11"/>
        <v>0</v>
      </c>
      <c r="AB64" s="19">
        <v>0</v>
      </c>
      <c r="AC64" s="21">
        <f t="shared" si="12"/>
        <v>0</v>
      </c>
      <c r="AD64" s="19">
        <v>14</v>
      </c>
      <c r="AE64" s="21">
        <f t="shared" si="13"/>
        <v>0.2153846153846154</v>
      </c>
      <c r="AF64" s="19">
        <v>3</v>
      </c>
      <c r="AG64" s="21">
        <f t="shared" si="14"/>
        <v>0.046153846153846156</v>
      </c>
      <c r="AH64" s="19">
        <v>0</v>
      </c>
      <c r="AI64" s="21">
        <f t="shared" si="15"/>
        <v>0</v>
      </c>
      <c r="AJ64" s="19">
        <v>0</v>
      </c>
      <c r="AK64" s="21">
        <f t="shared" si="16"/>
        <v>0</v>
      </c>
      <c r="AL64" s="19">
        <v>1</v>
      </c>
      <c r="AM64" s="21">
        <f t="shared" si="17"/>
        <v>0.015384615384615385</v>
      </c>
      <c r="AN64" s="19">
        <v>0</v>
      </c>
      <c r="AO64" s="21">
        <f t="shared" si="18"/>
        <v>0</v>
      </c>
      <c r="AP64" s="19">
        <v>0</v>
      </c>
      <c r="AQ64" s="21">
        <f t="shared" si="19"/>
        <v>0</v>
      </c>
      <c r="AR64" s="19">
        <f t="shared" si="20"/>
        <v>65</v>
      </c>
      <c r="AS64" s="10"/>
    </row>
    <row r="65" spans="1:45" ht="12">
      <c r="A65" s="9" t="s">
        <v>89</v>
      </c>
      <c r="B65" s="7" t="s">
        <v>14</v>
      </c>
      <c r="C65" s="19">
        <v>143</v>
      </c>
      <c r="D65" s="19">
        <v>71</v>
      </c>
      <c r="E65" s="21">
        <f t="shared" si="0"/>
        <v>0.4965034965034965</v>
      </c>
      <c r="F65" s="19">
        <v>0</v>
      </c>
      <c r="G65" s="21">
        <f t="shared" si="1"/>
        <v>0</v>
      </c>
      <c r="H65" s="19">
        <v>0</v>
      </c>
      <c r="I65" s="21">
        <f t="shared" si="2"/>
        <v>0</v>
      </c>
      <c r="J65" s="19">
        <v>0</v>
      </c>
      <c r="K65" s="21">
        <f t="shared" si="3"/>
        <v>0</v>
      </c>
      <c r="L65" s="19">
        <v>47</v>
      </c>
      <c r="M65" s="21">
        <f t="shared" si="4"/>
        <v>0.7704918032786885</v>
      </c>
      <c r="N65" s="19">
        <v>1</v>
      </c>
      <c r="O65" s="21">
        <f t="shared" si="5"/>
        <v>0.01639344262295082</v>
      </c>
      <c r="P65" s="19">
        <v>2</v>
      </c>
      <c r="Q65" s="21">
        <f t="shared" si="6"/>
        <v>0.03278688524590164</v>
      </c>
      <c r="R65" s="19">
        <v>0</v>
      </c>
      <c r="S65" s="21">
        <f t="shared" si="7"/>
        <v>0</v>
      </c>
      <c r="T65" s="19">
        <v>0</v>
      </c>
      <c r="U65" s="21">
        <f t="shared" si="8"/>
        <v>0</v>
      </c>
      <c r="V65" s="19">
        <v>2</v>
      </c>
      <c r="W65" s="21">
        <f t="shared" si="9"/>
        <v>0.03278688524590164</v>
      </c>
      <c r="X65" s="19">
        <v>0</v>
      </c>
      <c r="Y65" s="21">
        <f t="shared" si="10"/>
        <v>0</v>
      </c>
      <c r="Z65" s="19">
        <v>1</v>
      </c>
      <c r="AA65" s="21">
        <f t="shared" si="11"/>
        <v>0.01639344262295082</v>
      </c>
      <c r="AB65" s="19">
        <v>0</v>
      </c>
      <c r="AC65" s="21">
        <f t="shared" si="12"/>
        <v>0</v>
      </c>
      <c r="AD65" s="19">
        <v>6</v>
      </c>
      <c r="AE65" s="21">
        <f t="shared" si="13"/>
        <v>0.09836065573770492</v>
      </c>
      <c r="AF65" s="19">
        <v>0</v>
      </c>
      <c r="AG65" s="21">
        <f t="shared" si="14"/>
        <v>0</v>
      </c>
      <c r="AH65" s="19">
        <v>0</v>
      </c>
      <c r="AI65" s="21">
        <f t="shared" si="15"/>
        <v>0</v>
      </c>
      <c r="AJ65" s="19">
        <v>1</v>
      </c>
      <c r="AK65" s="21">
        <f t="shared" si="16"/>
        <v>0.01639344262295082</v>
      </c>
      <c r="AL65" s="19">
        <v>0</v>
      </c>
      <c r="AM65" s="21">
        <f t="shared" si="17"/>
        <v>0</v>
      </c>
      <c r="AN65" s="19">
        <v>1</v>
      </c>
      <c r="AO65" s="21">
        <f t="shared" si="18"/>
        <v>0.01639344262295082</v>
      </c>
      <c r="AP65" s="19">
        <v>0</v>
      </c>
      <c r="AQ65" s="21">
        <f t="shared" si="19"/>
        <v>0</v>
      </c>
      <c r="AR65" s="19">
        <f t="shared" si="20"/>
        <v>61</v>
      </c>
      <c r="AS65" s="10"/>
    </row>
    <row r="66" spans="1:45" ht="12">
      <c r="A66" s="9" t="s">
        <v>90</v>
      </c>
      <c r="B66" s="7" t="s">
        <v>14</v>
      </c>
      <c r="C66" s="19">
        <v>196</v>
      </c>
      <c r="D66" s="19">
        <v>125</v>
      </c>
      <c r="E66" s="21">
        <f t="shared" si="0"/>
        <v>0.6377551020408163</v>
      </c>
      <c r="F66" s="19">
        <v>0</v>
      </c>
      <c r="G66" s="21">
        <f t="shared" si="1"/>
        <v>0</v>
      </c>
      <c r="H66" s="19">
        <v>0</v>
      </c>
      <c r="I66" s="21">
        <f t="shared" si="2"/>
        <v>0</v>
      </c>
      <c r="J66" s="19">
        <v>1</v>
      </c>
      <c r="K66" s="21">
        <f t="shared" si="3"/>
        <v>0.00909090909090909</v>
      </c>
      <c r="L66" s="19">
        <v>24</v>
      </c>
      <c r="M66" s="21">
        <f t="shared" si="4"/>
        <v>0.21818181818181817</v>
      </c>
      <c r="N66" s="19">
        <v>0</v>
      </c>
      <c r="O66" s="21">
        <f t="shared" si="5"/>
        <v>0</v>
      </c>
      <c r="P66" s="19">
        <v>11</v>
      </c>
      <c r="Q66" s="21">
        <f t="shared" si="6"/>
        <v>0.1</v>
      </c>
      <c r="R66" s="19">
        <v>60</v>
      </c>
      <c r="S66" s="21">
        <f t="shared" si="7"/>
        <v>0.5454545454545454</v>
      </c>
      <c r="T66" s="19">
        <v>0</v>
      </c>
      <c r="U66" s="21">
        <f t="shared" si="8"/>
        <v>0</v>
      </c>
      <c r="V66" s="19">
        <v>3</v>
      </c>
      <c r="W66" s="21">
        <f t="shared" si="9"/>
        <v>0.02727272727272727</v>
      </c>
      <c r="X66" s="19">
        <v>0</v>
      </c>
      <c r="Y66" s="21">
        <f t="shared" si="10"/>
        <v>0</v>
      </c>
      <c r="Z66" s="19">
        <v>1</v>
      </c>
      <c r="AA66" s="21">
        <f t="shared" si="11"/>
        <v>0.00909090909090909</v>
      </c>
      <c r="AB66" s="19">
        <v>0</v>
      </c>
      <c r="AC66" s="21">
        <f t="shared" si="12"/>
        <v>0</v>
      </c>
      <c r="AD66" s="19">
        <v>7</v>
      </c>
      <c r="AE66" s="21">
        <f t="shared" si="13"/>
        <v>0.06363636363636363</v>
      </c>
      <c r="AF66" s="19">
        <v>1</v>
      </c>
      <c r="AG66" s="21">
        <f t="shared" si="14"/>
        <v>0.00909090909090909</v>
      </c>
      <c r="AH66" s="19">
        <v>0</v>
      </c>
      <c r="AI66" s="21">
        <f t="shared" si="15"/>
        <v>0</v>
      </c>
      <c r="AJ66" s="19">
        <v>0</v>
      </c>
      <c r="AK66" s="21">
        <f t="shared" si="16"/>
        <v>0</v>
      </c>
      <c r="AL66" s="19">
        <v>0</v>
      </c>
      <c r="AM66" s="21">
        <f t="shared" si="17"/>
        <v>0</v>
      </c>
      <c r="AN66" s="19">
        <v>2</v>
      </c>
      <c r="AO66" s="21">
        <f t="shared" si="18"/>
        <v>0.01818181818181818</v>
      </c>
      <c r="AP66" s="19">
        <v>0</v>
      </c>
      <c r="AQ66" s="21">
        <f t="shared" si="19"/>
        <v>0</v>
      </c>
      <c r="AR66" s="19">
        <f t="shared" si="20"/>
        <v>110</v>
      </c>
      <c r="AS66" s="10"/>
    </row>
    <row r="67" spans="1:45" ht="12">
      <c r="A67" s="9" t="s">
        <v>91</v>
      </c>
      <c r="B67" s="7" t="s">
        <v>3</v>
      </c>
      <c r="C67" s="19">
        <v>385</v>
      </c>
      <c r="D67" s="19">
        <v>236</v>
      </c>
      <c r="E67" s="21">
        <f t="shared" si="0"/>
        <v>0.612987012987013</v>
      </c>
      <c r="F67" s="19">
        <v>1</v>
      </c>
      <c r="G67" s="21">
        <f t="shared" si="1"/>
        <v>0.005025125628140704</v>
      </c>
      <c r="H67" s="19">
        <v>0</v>
      </c>
      <c r="I67" s="21">
        <f t="shared" si="2"/>
        <v>0</v>
      </c>
      <c r="J67" s="19">
        <v>1</v>
      </c>
      <c r="K67" s="21">
        <f t="shared" si="3"/>
        <v>0.005025125628140704</v>
      </c>
      <c r="L67" s="19">
        <v>9</v>
      </c>
      <c r="M67" s="21">
        <f t="shared" si="4"/>
        <v>0.04522613065326633</v>
      </c>
      <c r="N67" s="19">
        <v>0</v>
      </c>
      <c r="O67" s="21">
        <f t="shared" si="5"/>
        <v>0</v>
      </c>
      <c r="P67" s="19">
        <v>81</v>
      </c>
      <c r="Q67" s="21">
        <f t="shared" si="6"/>
        <v>0.40703517587939697</v>
      </c>
      <c r="R67" s="19">
        <v>5</v>
      </c>
      <c r="S67" s="21">
        <f t="shared" si="7"/>
        <v>0.02512562814070352</v>
      </c>
      <c r="T67" s="19">
        <v>0</v>
      </c>
      <c r="U67" s="21">
        <f t="shared" si="8"/>
        <v>0</v>
      </c>
      <c r="V67" s="19">
        <v>10</v>
      </c>
      <c r="W67" s="21">
        <f t="shared" si="9"/>
        <v>0.05025125628140704</v>
      </c>
      <c r="X67" s="19">
        <v>4</v>
      </c>
      <c r="Y67" s="21">
        <f t="shared" si="10"/>
        <v>0.020100502512562814</v>
      </c>
      <c r="Z67" s="19">
        <v>1</v>
      </c>
      <c r="AA67" s="21">
        <f t="shared" si="11"/>
        <v>0.005025125628140704</v>
      </c>
      <c r="AB67" s="19">
        <v>1</v>
      </c>
      <c r="AC67" s="21">
        <f t="shared" si="12"/>
        <v>0.005025125628140704</v>
      </c>
      <c r="AD67" s="19">
        <v>37</v>
      </c>
      <c r="AE67" s="21">
        <f t="shared" si="13"/>
        <v>0.18592964824120603</v>
      </c>
      <c r="AF67" s="19">
        <v>34</v>
      </c>
      <c r="AG67" s="21">
        <f t="shared" si="14"/>
        <v>0.1708542713567839</v>
      </c>
      <c r="AH67" s="19">
        <v>5</v>
      </c>
      <c r="AI67" s="21">
        <f t="shared" si="15"/>
        <v>0.02512562814070352</v>
      </c>
      <c r="AJ67" s="19">
        <v>3</v>
      </c>
      <c r="AK67" s="21">
        <f t="shared" si="16"/>
        <v>0.01507537688442211</v>
      </c>
      <c r="AL67" s="19">
        <v>3</v>
      </c>
      <c r="AM67" s="21">
        <f t="shared" si="17"/>
        <v>0.01507537688442211</v>
      </c>
      <c r="AN67" s="19">
        <v>0</v>
      </c>
      <c r="AO67" s="21">
        <f t="shared" si="18"/>
        <v>0</v>
      </c>
      <c r="AP67" s="19">
        <v>4</v>
      </c>
      <c r="AQ67" s="21">
        <f t="shared" si="19"/>
        <v>0.020100502512562814</v>
      </c>
      <c r="AR67" s="19">
        <f t="shared" si="20"/>
        <v>199</v>
      </c>
      <c r="AS67" s="10"/>
    </row>
    <row r="68" spans="1:45" ht="12">
      <c r="A68" s="9" t="s">
        <v>12</v>
      </c>
      <c r="B68" s="7" t="s">
        <v>12</v>
      </c>
      <c r="C68" s="19">
        <v>2501</v>
      </c>
      <c r="D68" s="19">
        <v>1170</v>
      </c>
      <c r="E68" s="21">
        <f t="shared" si="0"/>
        <v>0.46781287485005996</v>
      </c>
      <c r="F68" s="19">
        <v>15</v>
      </c>
      <c r="G68" s="21">
        <f t="shared" si="1"/>
        <v>0.014177693761814745</v>
      </c>
      <c r="H68" s="19">
        <v>7</v>
      </c>
      <c r="I68" s="21">
        <f t="shared" si="2"/>
        <v>0.006616257088846881</v>
      </c>
      <c r="J68" s="19">
        <v>8</v>
      </c>
      <c r="K68" s="21">
        <f t="shared" si="3"/>
        <v>0.007561436672967864</v>
      </c>
      <c r="L68" s="19">
        <v>244</v>
      </c>
      <c r="M68" s="21">
        <f t="shared" si="4"/>
        <v>0.23062381852551986</v>
      </c>
      <c r="N68" s="19">
        <v>11</v>
      </c>
      <c r="O68" s="21">
        <f t="shared" si="5"/>
        <v>0.010396975425330813</v>
      </c>
      <c r="P68" s="19">
        <v>359</v>
      </c>
      <c r="Q68" s="21">
        <f t="shared" si="6"/>
        <v>0.3393194706994329</v>
      </c>
      <c r="R68" s="19">
        <v>17</v>
      </c>
      <c r="S68" s="21">
        <f t="shared" si="7"/>
        <v>0.01606805293005671</v>
      </c>
      <c r="T68" s="19">
        <v>52</v>
      </c>
      <c r="U68" s="21">
        <f t="shared" si="8"/>
        <v>0.04914933837429111</v>
      </c>
      <c r="V68" s="19">
        <v>74</v>
      </c>
      <c r="W68" s="21">
        <f t="shared" si="9"/>
        <v>0.06994328922495274</v>
      </c>
      <c r="X68" s="19">
        <v>4</v>
      </c>
      <c r="Y68" s="21">
        <f t="shared" si="10"/>
        <v>0.003780718336483932</v>
      </c>
      <c r="Z68" s="19">
        <v>6</v>
      </c>
      <c r="AA68" s="21">
        <f t="shared" si="11"/>
        <v>0.005671077504725898</v>
      </c>
      <c r="AB68" s="19">
        <v>8</v>
      </c>
      <c r="AC68" s="21">
        <f t="shared" si="12"/>
        <v>0.007561436672967864</v>
      </c>
      <c r="AD68" s="19">
        <v>215</v>
      </c>
      <c r="AE68" s="21">
        <f t="shared" si="13"/>
        <v>0.20321361058601134</v>
      </c>
      <c r="AF68" s="19">
        <v>12</v>
      </c>
      <c r="AG68" s="21">
        <f t="shared" si="14"/>
        <v>0.011342155009451797</v>
      </c>
      <c r="AH68" s="19">
        <v>6</v>
      </c>
      <c r="AI68" s="21">
        <f t="shared" si="15"/>
        <v>0.005671077504725898</v>
      </c>
      <c r="AJ68" s="19">
        <v>7</v>
      </c>
      <c r="AK68" s="21">
        <f t="shared" si="16"/>
        <v>0.006616257088846881</v>
      </c>
      <c r="AL68" s="19">
        <v>8</v>
      </c>
      <c r="AM68" s="21">
        <f t="shared" si="17"/>
        <v>0.007561436672967864</v>
      </c>
      <c r="AN68" s="19">
        <v>3</v>
      </c>
      <c r="AO68" s="21">
        <f t="shared" si="18"/>
        <v>0.002835538752362949</v>
      </c>
      <c r="AP68" s="19">
        <v>2</v>
      </c>
      <c r="AQ68" s="21">
        <f t="shared" si="19"/>
        <v>0.001890359168241966</v>
      </c>
      <c r="AR68" s="19">
        <f t="shared" si="20"/>
        <v>1058</v>
      </c>
      <c r="AS68" s="10"/>
    </row>
    <row r="69" spans="1:45" ht="12">
      <c r="A69" s="9" t="s">
        <v>92</v>
      </c>
      <c r="B69" s="7" t="s">
        <v>8</v>
      </c>
      <c r="C69" s="19">
        <v>515</v>
      </c>
      <c r="D69" s="19">
        <v>424</v>
      </c>
      <c r="E69" s="21">
        <f t="shared" si="0"/>
        <v>0.8233009708737864</v>
      </c>
      <c r="F69" s="19">
        <v>0</v>
      </c>
      <c r="G69" s="21">
        <f t="shared" si="1"/>
        <v>0</v>
      </c>
      <c r="H69" s="19">
        <v>3</v>
      </c>
      <c r="I69" s="21">
        <f t="shared" si="2"/>
        <v>0.007853403141361256</v>
      </c>
      <c r="J69" s="19">
        <v>5</v>
      </c>
      <c r="K69" s="21">
        <f t="shared" si="3"/>
        <v>0.013089005235602094</v>
      </c>
      <c r="L69" s="19">
        <v>4</v>
      </c>
      <c r="M69" s="21">
        <f t="shared" si="4"/>
        <v>0.010471204188481676</v>
      </c>
      <c r="N69" s="19">
        <v>1</v>
      </c>
      <c r="O69" s="21">
        <f t="shared" si="5"/>
        <v>0.002617801047120419</v>
      </c>
      <c r="P69" s="19">
        <v>27</v>
      </c>
      <c r="Q69" s="21">
        <f t="shared" si="6"/>
        <v>0.07068062827225131</v>
      </c>
      <c r="R69" s="19">
        <v>3</v>
      </c>
      <c r="S69" s="21">
        <f t="shared" si="7"/>
        <v>0.007853403141361256</v>
      </c>
      <c r="T69" s="19">
        <v>0</v>
      </c>
      <c r="U69" s="21">
        <f t="shared" si="8"/>
        <v>0</v>
      </c>
      <c r="V69" s="19">
        <v>286</v>
      </c>
      <c r="W69" s="21">
        <f t="shared" si="9"/>
        <v>0.7486910994764397</v>
      </c>
      <c r="X69" s="19">
        <v>4</v>
      </c>
      <c r="Y69" s="21">
        <f t="shared" si="10"/>
        <v>0.010471204188481676</v>
      </c>
      <c r="Z69" s="19">
        <v>1</v>
      </c>
      <c r="AA69" s="21">
        <f t="shared" si="11"/>
        <v>0.002617801047120419</v>
      </c>
      <c r="AB69" s="19">
        <v>2</v>
      </c>
      <c r="AC69" s="21">
        <f t="shared" si="12"/>
        <v>0.005235602094240838</v>
      </c>
      <c r="AD69" s="19">
        <v>28</v>
      </c>
      <c r="AE69" s="21">
        <f t="shared" si="13"/>
        <v>0.07329842931937172</v>
      </c>
      <c r="AF69" s="19">
        <v>10</v>
      </c>
      <c r="AG69" s="21">
        <f t="shared" si="14"/>
        <v>0.02617801047120419</v>
      </c>
      <c r="AH69" s="19">
        <v>0</v>
      </c>
      <c r="AI69" s="21">
        <f t="shared" si="15"/>
        <v>0</v>
      </c>
      <c r="AJ69" s="19">
        <v>2</v>
      </c>
      <c r="AK69" s="21">
        <f t="shared" si="16"/>
        <v>0.005235602094240838</v>
      </c>
      <c r="AL69" s="19">
        <v>1</v>
      </c>
      <c r="AM69" s="21">
        <f t="shared" si="17"/>
        <v>0.002617801047120419</v>
      </c>
      <c r="AN69" s="19">
        <v>2</v>
      </c>
      <c r="AO69" s="21">
        <f t="shared" si="18"/>
        <v>0.005235602094240838</v>
      </c>
      <c r="AP69" s="19">
        <v>3</v>
      </c>
      <c r="AQ69" s="21">
        <f t="shared" si="19"/>
        <v>0.007853403141361256</v>
      </c>
      <c r="AR69" s="19">
        <f t="shared" si="20"/>
        <v>382</v>
      </c>
      <c r="AS69" s="10"/>
    </row>
    <row r="70" spans="1:45" ht="12">
      <c r="A70" s="9" t="s">
        <v>93</v>
      </c>
      <c r="B70" s="7" t="s">
        <v>14</v>
      </c>
      <c r="C70" s="19">
        <v>170</v>
      </c>
      <c r="D70" s="19">
        <v>115</v>
      </c>
      <c r="E70" s="21">
        <f t="shared" si="0"/>
        <v>0.6764705882352942</v>
      </c>
      <c r="F70" s="19">
        <v>0</v>
      </c>
      <c r="G70" s="21">
        <f t="shared" si="1"/>
        <v>0</v>
      </c>
      <c r="H70" s="19">
        <v>0</v>
      </c>
      <c r="I70" s="21">
        <f t="shared" si="2"/>
        <v>0</v>
      </c>
      <c r="J70" s="19">
        <v>0</v>
      </c>
      <c r="K70" s="21">
        <f t="shared" si="3"/>
        <v>0</v>
      </c>
      <c r="L70" s="19">
        <v>49</v>
      </c>
      <c r="M70" s="21">
        <f t="shared" si="4"/>
        <v>0.4666666666666667</v>
      </c>
      <c r="N70" s="19">
        <v>0</v>
      </c>
      <c r="O70" s="21">
        <f t="shared" si="5"/>
        <v>0</v>
      </c>
      <c r="P70" s="19">
        <v>6</v>
      </c>
      <c r="Q70" s="21">
        <f t="shared" si="6"/>
        <v>0.05714285714285714</v>
      </c>
      <c r="R70" s="19">
        <v>1</v>
      </c>
      <c r="S70" s="21">
        <f t="shared" si="7"/>
        <v>0.009523809523809525</v>
      </c>
      <c r="T70" s="19">
        <v>0</v>
      </c>
      <c r="U70" s="21">
        <f t="shared" si="8"/>
        <v>0</v>
      </c>
      <c r="V70" s="19">
        <v>9</v>
      </c>
      <c r="W70" s="21">
        <f t="shared" si="9"/>
        <v>0.08571428571428572</v>
      </c>
      <c r="X70" s="19">
        <v>0</v>
      </c>
      <c r="Y70" s="21">
        <f t="shared" si="10"/>
        <v>0</v>
      </c>
      <c r="Z70" s="19">
        <v>2</v>
      </c>
      <c r="AA70" s="21">
        <f t="shared" si="11"/>
        <v>0.01904761904761905</v>
      </c>
      <c r="AB70" s="19">
        <v>0</v>
      </c>
      <c r="AC70" s="21">
        <f t="shared" si="12"/>
        <v>0</v>
      </c>
      <c r="AD70" s="19">
        <v>37</v>
      </c>
      <c r="AE70" s="21">
        <f t="shared" si="13"/>
        <v>0.3523809523809524</v>
      </c>
      <c r="AF70" s="19">
        <v>1</v>
      </c>
      <c r="AG70" s="21">
        <f t="shared" si="14"/>
        <v>0.009523809523809525</v>
      </c>
      <c r="AH70" s="19">
        <v>0</v>
      </c>
      <c r="AI70" s="21">
        <f t="shared" si="15"/>
        <v>0</v>
      </c>
      <c r="AJ70" s="19">
        <v>0</v>
      </c>
      <c r="AK70" s="21">
        <f t="shared" si="16"/>
        <v>0</v>
      </c>
      <c r="AL70" s="19">
        <v>0</v>
      </c>
      <c r="AM70" s="21">
        <f t="shared" si="17"/>
        <v>0</v>
      </c>
      <c r="AN70" s="19">
        <v>0</v>
      </c>
      <c r="AO70" s="21">
        <f t="shared" si="18"/>
        <v>0</v>
      </c>
      <c r="AP70" s="19">
        <v>0</v>
      </c>
      <c r="AQ70" s="21">
        <f t="shared" si="19"/>
        <v>0</v>
      </c>
      <c r="AR70" s="19">
        <f t="shared" si="20"/>
        <v>105</v>
      </c>
      <c r="AS70" s="10"/>
    </row>
    <row r="71" spans="1:45" ht="12">
      <c r="A71" s="9" t="s">
        <v>94</v>
      </c>
      <c r="B71" s="7" t="s">
        <v>12</v>
      </c>
      <c r="C71" s="19">
        <v>905</v>
      </c>
      <c r="D71" s="19">
        <v>555</v>
      </c>
      <c r="E71" s="21">
        <f aca="true" t="shared" si="21" ref="E71:E91">D71/C71</f>
        <v>0.6132596685082873</v>
      </c>
      <c r="F71" s="19">
        <v>0</v>
      </c>
      <c r="G71" s="21">
        <f aca="true" t="shared" si="22" ref="G71:G92">F71/$AR71</f>
        <v>0</v>
      </c>
      <c r="H71" s="19">
        <v>2</v>
      </c>
      <c r="I71" s="21">
        <f aca="true" t="shared" si="23" ref="I71:I91">H71/$AR71</f>
        <v>0.003992015968063872</v>
      </c>
      <c r="J71" s="19">
        <v>5</v>
      </c>
      <c r="K71" s="21">
        <f aca="true" t="shared" si="24" ref="K71:K92">J71/$AR71</f>
        <v>0.00998003992015968</v>
      </c>
      <c r="L71" s="19">
        <v>62</v>
      </c>
      <c r="M71" s="21">
        <f aca="true" t="shared" si="25" ref="M71:M92">L71/$AR71</f>
        <v>0.12375249500998003</v>
      </c>
      <c r="N71" s="19">
        <v>3</v>
      </c>
      <c r="O71" s="21">
        <f aca="true" t="shared" si="26" ref="O71:O92">N71/$AR71</f>
        <v>0.005988023952095809</v>
      </c>
      <c r="P71" s="19">
        <v>238</v>
      </c>
      <c r="Q71" s="21">
        <f aca="true" t="shared" si="27" ref="Q71:Q92">P71/$AR71</f>
        <v>0.4750499001996008</v>
      </c>
      <c r="R71" s="19">
        <v>4</v>
      </c>
      <c r="S71" s="21">
        <f aca="true" t="shared" si="28" ref="S71:S92">R71/$AR71</f>
        <v>0.007984031936127744</v>
      </c>
      <c r="T71" s="19">
        <v>2</v>
      </c>
      <c r="U71" s="21">
        <f aca="true" t="shared" si="29" ref="U71:U92">T71/$AR71</f>
        <v>0.003992015968063872</v>
      </c>
      <c r="V71" s="19">
        <v>78</v>
      </c>
      <c r="W71" s="21">
        <f aca="true" t="shared" si="30" ref="W71:W92">V71/$AR71</f>
        <v>0.15568862275449102</v>
      </c>
      <c r="X71" s="19">
        <v>1</v>
      </c>
      <c r="Y71" s="21">
        <f aca="true" t="shared" si="31" ref="Y71:Y92">X71/$AR71</f>
        <v>0.001996007984031936</v>
      </c>
      <c r="Z71" s="19">
        <v>2</v>
      </c>
      <c r="AA71" s="21">
        <f aca="true" t="shared" si="32" ref="AA71:AA92">Z71/$AR71</f>
        <v>0.003992015968063872</v>
      </c>
      <c r="AB71" s="19">
        <v>1</v>
      </c>
      <c r="AC71" s="21">
        <f aca="true" t="shared" si="33" ref="AC71:AC92">AB71/$AR71</f>
        <v>0.001996007984031936</v>
      </c>
      <c r="AD71" s="19">
        <v>54</v>
      </c>
      <c r="AE71" s="21">
        <f aca="true" t="shared" si="34" ref="AE71:AE92">AD71/$AR71</f>
        <v>0.10778443113772455</v>
      </c>
      <c r="AF71" s="19">
        <v>21</v>
      </c>
      <c r="AG71" s="21">
        <f aca="true" t="shared" si="35" ref="AG71:AG92">AF71/$AR71</f>
        <v>0.041916167664670656</v>
      </c>
      <c r="AH71" s="19">
        <v>3</v>
      </c>
      <c r="AI71" s="21">
        <f aca="true" t="shared" si="36" ref="AI71:AI92">AH71/$AR71</f>
        <v>0.005988023952095809</v>
      </c>
      <c r="AJ71" s="19">
        <v>8</v>
      </c>
      <c r="AK71" s="21">
        <f aca="true" t="shared" si="37" ref="AK71:AK92">AJ71/$AR71</f>
        <v>0.015968063872255488</v>
      </c>
      <c r="AL71" s="19">
        <v>1</v>
      </c>
      <c r="AM71" s="21">
        <f aca="true" t="shared" si="38" ref="AM71:AM92">AL71/$AR71</f>
        <v>0.001996007984031936</v>
      </c>
      <c r="AN71" s="19">
        <v>14</v>
      </c>
      <c r="AO71" s="21">
        <f aca="true" t="shared" si="39" ref="AO71:AO92">AN71/$AR71</f>
        <v>0.027944111776447105</v>
      </c>
      <c r="AP71" s="19">
        <v>2</v>
      </c>
      <c r="AQ71" s="21">
        <f aca="true" t="shared" si="40" ref="AQ71:AQ92">AP71/$AR71</f>
        <v>0.003992015968063872</v>
      </c>
      <c r="AR71" s="19">
        <f aca="true" t="shared" si="41" ref="AR71:AR91">SUM(F71+H71+J71+L71+N71+P71+R71+T71+V71+X71+Z71+AB71+AD71+AF71+AH71+AJ71+AL71+AN71+AP71)</f>
        <v>501</v>
      </c>
      <c r="AS71" s="10"/>
    </row>
    <row r="72" spans="1:45" ht="12">
      <c r="A72" s="9" t="s">
        <v>95</v>
      </c>
      <c r="B72" s="7" t="s">
        <v>14</v>
      </c>
      <c r="C72" s="19">
        <v>112</v>
      </c>
      <c r="D72" s="19">
        <v>46</v>
      </c>
      <c r="E72" s="21">
        <f t="shared" si="21"/>
        <v>0.4107142857142857</v>
      </c>
      <c r="F72" s="19">
        <v>0</v>
      </c>
      <c r="G72" s="21">
        <f t="shared" si="22"/>
        <v>0</v>
      </c>
      <c r="H72" s="19">
        <v>0</v>
      </c>
      <c r="I72" s="21">
        <f t="shared" si="23"/>
        <v>0</v>
      </c>
      <c r="J72" s="19">
        <v>1</v>
      </c>
      <c r="K72" s="21">
        <f t="shared" si="24"/>
        <v>0.027777777777777776</v>
      </c>
      <c r="L72" s="19">
        <v>14</v>
      </c>
      <c r="M72" s="21">
        <f t="shared" si="25"/>
        <v>0.3888888888888889</v>
      </c>
      <c r="N72" s="19">
        <v>0</v>
      </c>
      <c r="O72" s="21">
        <f t="shared" si="26"/>
        <v>0</v>
      </c>
      <c r="P72" s="19">
        <v>6</v>
      </c>
      <c r="Q72" s="21">
        <f t="shared" si="27"/>
        <v>0.16666666666666666</v>
      </c>
      <c r="R72" s="19">
        <v>3</v>
      </c>
      <c r="S72" s="21">
        <f t="shared" si="28"/>
        <v>0.08333333333333333</v>
      </c>
      <c r="T72" s="19">
        <v>0</v>
      </c>
      <c r="U72" s="21">
        <f t="shared" si="29"/>
        <v>0</v>
      </c>
      <c r="V72" s="19">
        <v>5</v>
      </c>
      <c r="W72" s="21">
        <f t="shared" si="30"/>
        <v>0.1388888888888889</v>
      </c>
      <c r="X72" s="19">
        <v>0</v>
      </c>
      <c r="Y72" s="21">
        <f t="shared" si="31"/>
        <v>0</v>
      </c>
      <c r="Z72" s="19">
        <v>1</v>
      </c>
      <c r="AA72" s="21">
        <f t="shared" si="32"/>
        <v>0.027777777777777776</v>
      </c>
      <c r="AB72" s="19">
        <v>0</v>
      </c>
      <c r="AC72" s="21">
        <f t="shared" si="33"/>
        <v>0</v>
      </c>
      <c r="AD72" s="19">
        <v>3</v>
      </c>
      <c r="AE72" s="21">
        <f t="shared" si="34"/>
        <v>0.08333333333333333</v>
      </c>
      <c r="AF72" s="19">
        <v>1</v>
      </c>
      <c r="AG72" s="21">
        <f t="shared" si="35"/>
        <v>0.027777777777777776</v>
      </c>
      <c r="AH72" s="19">
        <v>0</v>
      </c>
      <c r="AI72" s="21">
        <f t="shared" si="36"/>
        <v>0</v>
      </c>
      <c r="AJ72" s="19">
        <v>2</v>
      </c>
      <c r="AK72" s="21">
        <f t="shared" si="37"/>
        <v>0.05555555555555555</v>
      </c>
      <c r="AL72" s="19">
        <v>0</v>
      </c>
      <c r="AM72" s="21">
        <f t="shared" si="38"/>
        <v>0</v>
      </c>
      <c r="AN72" s="19">
        <v>0</v>
      </c>
      <c r="AO72" s="21">
        <f t="shared" si="39"/>
        <v>0</v>
      </c>
      <c r="AP72" s="19">
        <v>0</v>
      </c>
      <c r="AQ72" s="21">
        <f t="shared" si="40"/>
        <v>0</v>
      </c>
      <c r="AR72" s="19">
        <f t="shared" si="41"/>
        <v>36</v>
      </c>
      <c r="AS72" s="10"/>
    </row>
    <row r="73" spans="1:45" ht="12">
      <c r="A73" s="9" t="s">
        <v>96</v>
      </c>
      <c r="B73" s="7" t="s">
        <v>8</v>
      </c>
      <c r="C73" s="19">
        <v>218</v>
      </c>
      <c r="D73" s="19">
        <v>144</v>
      </c>
      <c r="E73" s="21">
        <f t="shared" si="21"/>
        <v>0.6605504587155964</v>
      </c>
      <c r="F73" s="19">
        <v>1</v>
      </c>
      <c r="G73" s="21">
        <f t="shared" si="22"/>
        <v>0.008695652173913044</v>
      </c>
      <c r="H73" s="19">
        <v>0</v>
      </c>
      <c r="I73" s="21">
        <f t="shared" si="23"/>
        <v>0</v>
      </c>
      <c r="J73" s="19">
        <v>1</v>
      </c>
      <c r="K73" s="21">
        <f t="shared" si="24"/>
        <v>0.008695652173913044</v>
      </c>
      <c r="L73" s="19">
        <v>1</v>
      </c>
      <c r="M73" s="21">
        <f t="shared" si="25"/>
        <v>0.008695652173913044</v>
      </c>
      <c r="N73" s="19">
        <v>2</v>
      </c>
      <c r="O73" s="21">
        <f t="shared" si="26"/>
        <v>0.017391304347826087</v>
      </c>
      <c r="P73" s="19">
        <v>19</v>
      </c>
      <c r="Q73" s="21">
        <f t="shared" si="27"/>
        <v>0.16521739130434782</v>
      </c>
      <c r="R73" s="19">
        <v>1</v>
      </c>
      <c r="S73" s="21">
        <f t="shared" si="28"/>
        <v>0.008695652173913044</v>
      </c>
      <c r="T73" s="19">
        <v>0</v>
      </c>
      <c r="U73" s="21">
        <f t="shared" si="29"/>
        <v>0</v>
      </c>
      <c r="V73" s="19">
        <v>27</v>
      </c>
      <c r="W73" s="21">
        <f t="shared" si="30"/>
        <v>0.23478260869565218</v>
      </c>
      <c r="X73" s="19">
        <v>2</v>
      </c>
      <c r="Y73" s="21">
        <f t="shared" si="31"/>
        <v>0.017391304347826087</v>
      </c>
      <c r="Z73" s="19">
        <v>0</v>
      </c>
      <c r="AA73" s="21">
        <f t="shared" si="32"/>
        <v>0</v>
      </c>
      <c r="AB73" s="19">
        <v>5</v>
      </c>
      <c r="AC73" s="21">
        <f t="shared" si="33"/>
        <v>0.043478260869565216</v>
      </c>
      <c r="AD73" s="19">
        <v>31</v>
      </c>
      <c r="AE73" s="21">
        <f t="shared" si="34"/>
        <v>0.26956521739130435</v>
      </c>
      <c r="AF73" s="19">
        <v>16</v>
      </c>
      <c r="AG73" s="21">
        <f t="shared" si="35"/>
        <v>0.1391304347826087</v>
      </c>
      <c r="AH73" s="19">
        <v>3</v>
      </c>
      <c r="AI73" s="21">
        <f t="shared" si="36"/>
        <v>0.02608695652173913</v>
      </c>
      <c r="AJ73" s="19">
        <v>5</v>
      </c>
      <c r="AK73" s="21">
        <f t="shared" si="37"/>
        <v>0.043478260869565216</v>
      </c>
      <c r="AL73" s="19">
        <v>0</v>
      </c>
      <c r="AM73" s="21">
        <f t="shared" si="38"/>
        <v>0</v>
      </c>
      <c r="AN73" s="19">
        <v>1</v>
      </c>
      <c r="AO73" s="21">
        <f t="shared" si="39"/>
        <v>0.008695652173913044</v>
      </c>
      <c r="AP73" s="19">
        <v>0</v>
      </c>
      <c r="AQ73" s="21">
        <f t="shared" si="40"/>
        <v>0</v>
      </c>
      <c r="AR73" s="19">
        <f t="shared" si="41"/>
        <v>115</v>
      </c>
      <c r="AS73" s="10"/>
    </row>
    <row r="74" spans="1:45" ht="12">
      <c r="A74" s="9" t="s">
        <v>97</v>
      </c>
      <c r="B74" s="7" t="s">
        <v>8</v>
      </c>
      <c r="C74" s="19">
        <v>115</v>
      </c>
      <c r="D74" s="19">
        <v>85</v>
      </c>
      <c r="E74" s="21">
        <f t="shared" si="21"/>
        <v>0.7391304347826086</v>
      </c>
      <c r="F74" s="19">
        <v>0</v>
      </c>
      <c r="G74" s="21">
        <f t="shared" si="22"/>
        <v>0</v>
      </c>
      <c r="H74" s="19">
        <v>0</v>
      </c>
      <c r="I74" s="21">
        <f t="shared" si="23"/>
        <v>0</v>
      </c>
      <c r="J74" s="19">
        <v>1</v>
      </c>
      <c r="K74" s="21">
        <f t="shared" si="24"/>
        <v>0.013888888888888888</v>
      </c>
      <c r="L74" s="19">
        <v>11</v>
      </c>
      <c r="M74" s="21">
        <f t="shared" si="25"/>
        <v>0.1527777777777778</v>
      </c>
      <c r="N74" s="19">
        <v>1</v>
      </c>
      <c r="O74" s="21">
        <f t="shared" si="26"/>
        <v>0.013888888888888888</v>
      </c>
      <c r="P74" s="19">
        <v>21</v>
      </c>
      <c r="Q74" s="21">
        <f t="shared" si="27"/>
        <v>0.2916666666666667</v>
      </c>
      <c r="R74" s="19">
        <v>1</v>
      </c>
      <c r="S74" s="21">
        <f t="shared" si="28"/>
        <v>0.013888888888888888</v>
      </c>
      <c r="T74" s="19">
        <v>0</v>
      </c>
      <c r="U74" s="21">
        <f t="shared" si="29"/>
        <v>0</v>
      </c>
      <c r="V74" s="19">
        <v>19</v>
      </c>
      <c r="W74" s="21">
        <f t="shared" si="30"/>
        <v>0.2638888888888889</v>
      </c>
      <c r="X74" s="19">
        <v>3</v>
      </c>
      <c r="Y74" s="21">
        <f t="shared" si="31"/>
        <v>0.041666666666666664</v>
      </c>
      <c r="Z74" s="19">
        <v>1</v>
      </c>
      <c r="AA74" s="21">
        <f t="shared" si="32"/>
        <v>0.013888888888888888</v>
      </c>
      <c r="AB74" s="19">
        <v>0</v>
      </c>
      <c r="AC74" s="21">
        <f t="shared" si="33"/>
        <v>0</v>
      </c>
      <c r="AD74" s="19">
        <v>4</v>
      </c>
      <c r="AE74" s="21">
        <f t="shared" si="34"/>
        <v>0.05555555555555555</v>
      </c>
      <c r="AF74" s="19">
        <v>4</v>
      </c>
      <c r="AG74" s="21">
        <f t="shared" si="35"/>
        <v>0.05555555555555555</v>
      </c>
      <c r="AH74" s="19">
        <v>0</v>
      </c>
      <c r="AI74" s="21">
        <f t="shared" si="36"/>
        <v>0</v>
      </c>
      <c r="AJ74" s="19">
        <v>0</v>
      </c>
      <c r="AK74" s="21">
        <f t="shared" si="37"/>
        <v>0</v>
      </c>
      <c r="AL74" s="19">
        <v>0</v>
      </c>
      <c r="AM74" s="21">
        <f t="shared" si="38"/>
        <v>0</v>
      </c>
      <c r="AN74" s="19">
        <v>0</v>
      </c>
      <c r="AO74" s="21">
        <f t="shared" si="39"/>
        <v>0</v>
      </c>
      <c r="AP74" s="19">
        <v>6</v>
      </c>
      <c r="AQ74" s="21">
        <f t="shared" si="40"/>
        <v>0.08333333333333333</v>
      </c>
      <c r="AR74" s="19">
        <f t="shared" si="41"/>
        <v>72</v>
      </c>
      <c r="AS74" s="10"/>
    </row>
    <row r="75" spans="1:45" ht="12">
      <c r="A75" s="9" t="s">
        <v>98</v>
      </c>
      <c r="B75" s="7" t="s">
        <v>6</v>
      </c>
      <c r="C75" s="19">
        <v>3510</v>
      </c>
      <c r="D75" s="19">
        <v>2672</v>
      </c>
      <c r="E75" s="21">
        <f t="shared" si="21"/>
        <v>0.7612535612535613</v>
      </c>
      <c r="F75" s="19">
        <v>4</v>
      </c>
      <c r="G75" s="21">
        <f t="shared" si="22"/>
        <v>0.0020273694880892043</v>
      </c>
      <c r="H75" s="19">
        <v>12</v>
      </c>
      <c r="I75" s="21">
        <f t="shared" si="23"/>
        <v>0.006082108464267613</v>
      </c>
      <c r="J75" s="19">
        <v>15</v>
      </c>
      <c r="K75" s="21">
        <f t="shared" si="24"/>
        <v>0.007602635580334516</v>
      </c>
      <c r="L75" s="19">
        <v>184</v>
      </c>
      <c r="M75" s="21">
        <f t="shared" si="25"/>
        <v>0.0932589964521034</v>
      </c>
      <c r="N75" s="19">
        <v>16</v>
      </c>
      <c r="O75" s="21">
        <f t="shared" si="26"/>
        <v>0.008109477952356817</v>
      </c>
      <c r="P75" s="19">
        <v>270</v>
      </c>
      <c r="Q75" s="21">
        <f t="shared" si="27"/>
        <v>0.1368474404460213</v>
      </c>
      <c r="R75" s="19">
        <v>57</v>
      </c>
      <c r="S75" s="21">
        <f t="shared" si="28"/>
        <v>0.02889001520527116</v>
      </c>
      <c r="T75" s="19">
        <v>5</v>
      </c>
      <c r="U75" s="21">
        <f t="shared" si="29"/>
        <v>0.002534211860111505</v>
      </c>
      <c r="V75" s="19">
        <v>636</v>
      </c>
      <c r="W75" s="21">
        <f t="shared" si="30"/>
        <v>0.3223517486061835</v>
      </c>
      <c r="X75" s="19">
        <v>23</v>
      </c>
      <c r="Y75" s="21">
        <f t="shared" si="31"/>
        <v>0.011657374556512924</v>
      </c>
      <c r="Z75" s="19">
        <v>16</v>
      </c>
      <c r="AA75" s="21">
        <f t="shared" si="32"/>
        <v>0.008109477952356817</v>
      </c>
      <c r="AB75" s="19">
        <v>13</v>
      </c>
      <c r="AC75" s="21">
        <f t="shared" si="33"/>
        <v>0.006588950836289914</v>
      </c>
      <c r="AD75" s="19">
        <v>322</v>
      </c>
      <c r="AE75" s="21">
        <f t="shared" si="34"/>
        <v>0.16320324379118095</v>
      </c>
      <c r="AF75" s="19">
        <v>251</v>
      </c>
      <c r="AG75" s="21">
        <f t="shared" si="35"/>
        <v>0.12721743537759755</v>
      </c>
      <c r="AH75" s="19">
        <v>35</v>
      </c>
      <c r="AI75" s="21">
        <f t="shared" si="36"/>
        <v>0.017739483020780537</v>
      </c>
      <c r="AJ75" s="19">
        <v>45</v>
      </c>
      <c r="AK75" s="21">
        <f t="shared" si="37"/>
        <v>0.02280790674100355</v>
      </c>
      <c r="AL75" s="19">
        <v>9</v>
      </c>
      <c r="AM75" s="21">
        <f t="shared" si="38"/>
        <v>0.00456158134820071</v>
      </c>
      <c r="AN75" s="19">
        <v>42</v>
      </c>
      <c r="AO75" s="21">
        <f t="shared" si="39"/>
        <v>0.021287379624936646</v>
      </c>
      <c r="AP75" s="19">
        <v>18</v>
      </c>
      <c r="AQ75" s="21">
        <f t="shared" si="40"/>
        <v>0.00912316269640142</v>
      </c>
      <c r="AR75" s="19">
        <f t="shared" si="41"/>
        <v>1973</v>
      </c>
      <c r="AS75" s="10"/>
    </row>
    <row r="76" spans="1:45" ht="12">
      <c r="A76" s="9" t="s">
        <v>113</v>
      </c>
      <c r="B76" s="7" t="s">
        <v>17</v>
      </c>
      <c r="C76" s="19">
        <v>1404</v>
      </c>
      <c r="D76" s="19">
        <v>835</v>
      </c>
      <c r="E76" s="21">
        <f t="shared" si="21"/>
        <v>0.5947293447293447</v>
      </c>
      <c r="F76" s="19">
        <v>1</v>
      </c>
      <c r="G76" s="21">
        <f t="shared" si="22"/>
        <v>0.0014577259475218659</v>
      </c>
      <c r="H76" s="19">
        <v>2</v>
      </c>
      <c r="I76" s="21">
        <f t="shared" si="23"/>
        <v>0.0029154518950437317</v>
      </c>
      <c r="J76" s="19">
        <v>12</v>
      </c>
      <c r="K76" s="21">
        <f t="shared" si="24"/>
        <v>0.01749271137026239</v>
      </c>
      <c r="L76" s="19">
        <v>46</v>
      </c>
      <c r="M76" s="21">
        <f t="shared" si="25"/>
        <v>0.06705539358600583</v>
      </c>
      <c r="N76" s="19">
        <v>4</v>
      </c>
      <c r="O76" s="21">
        <f t="shared" si="26"/>
        <v>0.0058309037900874635</v>
      </c>
      <c r="P76" s="19">
        <v>245</v>
      </c>
      <c r="Q76" s="21">
        <f t="shared" si="27"/>
        <v>0.35714285714285715</v>
      </c>
      <c r="R76" s="19">
        <v>5</v>
      </c>
      <c r="S76" s="21">
        <f t="shared" si="28"/>
        <v>0.007288629737609329</v>
      </c>
      <c r="T76" s="19">
        <v>3</v>
      </c>
      <c r="U76" s="21">
        <f t="shared" si="29"/>
        <v>0.004373177842565598</v>
      </c>
      <c r="V76" s="19">
        <v>75</v>
      </c>
      <c r="W76" s="21">
        <f t="shared" si="30"/>
        <v>0.10932944606413994</v>
      </c>
      <c r="X76" s="19">
        <v>15</v>
      </c>
      <c r="Y76" s="21">
        <f t="shared" si="31"/>
        <v>0.021865889212827987</v>
      </c>
      <c r="Z76" s="19">
        <v>2</v>
      </c>
      <c r="AA76" s="21">
        <f t="shared" si="32"/>
        <v>0.0029154518950437317</v>
      </c>
      <c r="AB76" s="19">
        <v>2</v>
      </c>
      <c r="AC76" s="21">
        <f t="shared" si="33"/>
        <v>0.0029154518950437317</v>
      </c>
      <c r="AD76" s="19">
        <v>157</v>
      </c>
      <c r="AE76" s="21">
        <f t="shared" si="34"/>
        <v>0.22886297376093295</v>
      </c>
      <c r="AF76" s="19">
        <v>64</v>
      </c>
      <c r="AG76" s="21">
        <f t="shared" si="35"/>
        <v>0.09329446064139942</v>
      </c>
      <c r="AH76" s="19">
        <v>6</v>
      </c>
      <c r="AI76" s="21">
        <f t="shared" si="36"/>
        <v>0.008746355685131196</v>
      </c>
      <c r="AJ76" s="19">
        <v>12</v>
      </c>
      <c r="AK76" s="21">
        <f t="shared" si="37"/>
        <v>0.01749271137026239</v>
      </c>
      <c r="AL76" s="19">
        <v>1</v>
      </c>
      <c r="AM76" s="21">
        <f t="shared" si="38"/>
        <v>0.0014577259475218659</v>
      </c>
      <c r="AN76" s="19">
        <v>24</v>
      </c>
      <c r="AO76" s="21">
        <f t="shared" si="39"/>
        <v>0.03498542274052478</v>
      </c>
      <c r="AP76" s="19">
        <v>10</v>
      </c>
      <c r="AQ76" s="21">
        <f t="shared" si="40"/>
        <v>0.014577259475218658</v>
      </c>
      <c r="AR76" s="19">
        <f t="shared" si="41"/>
        <v>686</v>
      </c>
      <c r="AS76" s="10"/>
    </row>
    <row r="77" spans="1:45" ht="12">
      <c r="A77" s="9" t="s">
        <v>114</v>
      </c>
      <c r="B77" s="7" t="s">
        <v>12</v>
      </c>
      <c r="C77" s="19">
        <v>301</v>
      </c>
      <c r="D77" s="19">
        <v>215</v>
      </c>
      <c r="E77" s="21">
        <f t="shared" si="21"/>
        <v>0.7142857142857143</v>
      </c>
      <c r="F77" s="19">
        <v>0</v>
      </c>
      <c r="G77" s="21">
        <f t="shared" si="22"/>
        <v>0</v>
      </c>
      <c r="H77" s="19">
        <v>0</v>
      </c>
      <c r="I77" s="21">
        <f t="shared" si="23"/>
        <v>0</v>
      </c>
      <c r="J77" s="19">
        <v>1</v>
      </c>
      <c r="K77" s="21">
        <f t="shared" si="24"/>
        <v>0.005025125628140704</v>
      </c>
      <c r="L77" s="19">
        <v>8</v>
      </c>
      <c r="M77" s="21">
        <f t="shared" si="25"/>
        <v>0.04020100502512563</v>
      </c>
      <c r="N77" s="19">
        <v>1</v>
      </c>
      <c r="O77" s="21">
        <f t="shared" si="26"/>
        <v>0.005025125628140704</v>
      </c>
      <c r="P77" s="19">
        <v>149</v>
      </c>
      <c r="Q77" s="21">
        <f t="shared" si="27"/>
        <v>0.7487437185929648</v>
      </c>
      <c r="R77" s="19">
        <v>0</v>
      </c>
      <c r="S77" s="21">
        <f t="shared" si="28"/>
        <v>0</v>
      </c>
      <c r="T77" s="19">
        <v>1</v>
      </c>
      <c r="U77" s="21">
        <f t="shared" si="29"/>
        <v>0.005025125628140704</v>
      </c>
      <c r="V77" s="19">
        <v>11</v>
      </c>
      <c r="W77" s="21">
        <f t="shared" si="30"/>
        <v>0.05527638190954774</v>
      </c>
      <c r="X77" s="19">
        <v>0</v>
      </c>
      <c r="Y77" s="21">
        <f t="shared" si="31"/>
        <v>0</v>
      </c>
      <c r="Z77" s="19">
        <v>0</v>
      </c>
      <c r="AA77" s="21">
        <f t="shared" si="32"/>
        <v>0</v>
      </c>
      <c r="AB77" s="19">
        <v>0</v>
      </c>
      <c r="AC77" s="21">
        <f t="shared" si="33"/>
        <v>0</v>
      </c>
      <c r="AD77" s="19">
        <v>15</v>
      </c>
      <c r="AE77" s="21">
        <f t="shared" si="34"/>
        <v>0.07537688442211055</v>
      </c>
      <c r="AF77" s="19">
        <v>10</v>
      </c>
      <c r="AG77" s="21">
        <f t="shared" si="35"/>
        <v>0.05025125628140704</v>
      </c>
      <c r="AH77" s="19">
        <v>1</v>
      </c>
      <c r="AI77" s="21">
        <f t="shared" si="36"/>
        <v>0.005025125628140704</v>
      </c>
      <c r="AJ77" s="19">
        <v>0</v>
      </c>
      <c r="AK77" s="21">
        <f t="shared" si="37"/>
        <v>0</v>
      </c>
      <c r="AL77" s="19">
        <v>1</v>
      </c>
      <c r="AM77" s="21">
        <f t="shared" si="38"/>
        <v>0.005025125628140704</v>
      </c>
      <c r="AN77" s="19">
        <v>1</v>
      </c>
      <c r="AO77" s="21">
        <f t="shared" si="39"/>
        <v>0.005025125628140704</v>
      </c>
      <c r="AP77" s="19">
        <v>0</v>
      </c>
      <c r="AQ77" s="21">
        <f t="shared" si="40"/>
        <v>0</v>
      </c>
      <c r="AR77" s="19">
        <f t="shared" si="41"/>
        <v>199</v>
      </c>
      <c r="AS77" s="10"/>
    </row>
    <row r="78" spans="1:45" ht="12">
      <c r="A78" s="9" t="s">
        <v>13</v>
      </c>
      <c r="B78" s="9" t="s">
        <v>13</v>
      </c>
      <c r="C78" s="19">
        <v>7635</v>
      </c>
      <c r="D78" s="19">
        <v>5414</v>
      </c>
      <c r="E78" s="21">
        <f t="shared" si="21"/>
        <v>0.7091028159790439</v>
      </c>
      <c r="F78" s="19">
        <v>49</v>
      </c>
      <c r="G78" s="21">
        <f t="shared" si="22"/>
        <v>0.00986709625453081</v>
      </c>
      <c r="H78" s="19">
        <v>6</v>
      </c>
      <c r="I78" s="21">
        <f t="shared" si="23"/>
        <v>0.0012082158679017317</v>
      </c>
      <c r="J78" s="19">
        <v>26</v>
      </c>
      <c r="K78" s="21">
        <f t="shared" si="24"/>
        <v>0.005235602094240838</v>
      </c>
      <c r="L78" s="19">
        <v>242</v>
      </c>
      <c r="M78" s="21">
        <f t="shared" si="25"/>
        <v>0.048731373338703185</v>
      </c>
      <c r="N78" s="19">
        <v>25</v>
      </c>
      <c r="O78" s="21">
        <f t="shared" si="26"/>
        <v>0.0050342327829238824</v>
      </c>
      <c r="P78" s="19">
        <v>2644</v>
      </c>
      <c r="Q78" s="21">
        <f t="shared" si="27"/>
        <v>0.5324204591220298</v>
      </c>
      <c r="R78" s="19">
        <v>300</v>
      </c>
      <c r="S78" s="21">
        <f t="shared" si="28"/>
        <v>0.060410793395086586</v>
      </c>
      <c r="T78" s="19">
        <v>6</v>
      </c>
      <c r="U78" s="21">
        <f t="shared" si="29"/>
        <v>0.0012082158679017317</v>
      </c>
      <c r="V78" s="19">
        <v>406</v>
      </c>
      <c r="W78" s="21">
        <f t="shared" si="30"/>
        <v>0.08175594039468385</v>
      </c>
      <c r="X78" s="19">
        <v>47</v>
      </c>
      <c r="Y78" s="21">
        <f t="shared" si="31"/>
        <v>0.009464357631896899</v>
      </c>
      <c r="Z78" s="19">
        <v>9</v>
      </c>
      <c r="AA78" s="21">
        <f t="shared" si="32"/>
        <v>0.0018123238018525976</v>
      </c>
      <c r="AB78" s="19">
        <v>11</v>
      </c>
      <c r="AC78" s="21">
        <f t="shared" si="33"/>
        <v>0.0022150624244865083</v>
      </c>
      <c r="AD78" s="19">
        <v>833</v>
      </c>
      <c r="AE78" s="21">
        <f t="shared" si="34"/>
        <v>0.16774063632702377</v>
      </c>
      <c r="AF78" s="19">
        <v>214</v>
      </c>
      <c r="AG78" s="21">
        <f t="shared" si="35"/>
        <v>0.04309303262182843</v>
      </c>
      <c r="AH78" s="19">
        <v>30</v>
      </c>
      <c r="AI78" s="21">
        <f t="shared" si="36"/>
        <v>0.006041079339508659</v>
      </c>
      <c r="AJ78" s="19">
        <v>47</v>
      </c>
      <c r="AK78" s="21">
        <f t="shared" si="37"/>
        <v>0.009464357631896899</v>
      </c>
      <c r="AL78" s="19">
        <v>5</v>
      </c>
      <c r="AM78" s="21">
        <f t="shared" si="38"/>
        <v>0.0010068465565847766</v>
      </c>
      <c r="AN78" s="19">
        <v>39</v>
      </c>
      <c r="AO78" s="21">
        <f t="shared" si="39"/>
        <v>0.007853403141361256</v>
      </c>
      <c r="AP78" s="19">
        <v>27</v>
      </c>
      <c r="AQ78" s="21">
        <f t="shared" si="40"/>
        <v>0.005436971405557793</v>
      </c>
      <c r="AR78" s="19">
        <f t="shared" si="41"/>
        <v>4966</v>
      </c>
      <c r="AS78" s="10"/>
    </row>
    <row r="79" spans="1:45" ht="12">
      <c r="A79" s="9" t="s">
        <v>99</v>
      </c>
      <c r="B79" s="7" t="s">
        <v>14</v>
      </c>
      <c r="C79" s="19">
        <v>346</v>
      </c>
      <c r="D79" s="19">
        <v>222</v>
      </c>
      <c r="E79" s="21">
        <f t="shared" si="21"/>
        <v>0.6416184971098265</v>
      </c>
      <c r="F79" s="19">
        <v>0</v>
      </c>
      <c r="G79" s="21">
        <f t="shared" si="22"/>
        <v>0</v>
      </c>
      <c r="H79" s="19">
        <v>1</v>
      </c>
      <c r="I79" s="21">
        <f t="shared" si="23"/>
        <v>0.005076142131979695</v>
      </c>
      <c r="J79" s="19">
        <v>0</v>
      </c>
      <c r="K79" s="21">
        <f t="shared" si="24"/>
        <v>0</v>
      </c>
      <c r="L79" s="19">
        <v>54</v>
      </c>
      <c r="M79" s="21">
        <f t="shared" si="25"/>
        <v>0.27411167512690354</v>
      </c>
      <c r="N79" s="19">
        <v>1</v>
      </c>
      <c r="O79" s="21">
        <f t="shared" si="26"/>
        <v>0.005076142131979695</v>
      </c>
      <c r="P79" s="19">
        <v>58</v>
      </c>
      <c r="Q79" s="21">
        <f t="shared" si="27"/>
        <v>0.29441624365482233</v>
      </c>
      <c r="R79" s="19">
        <v>7</v>
      </c>
      <c r="S79" s="21">
        <f t="shared" si="28"/>
        <v>0.03553299492385787</v>
      </c>
      <c r="T79" s="19">
        <v>0</v>
      </c>
      <c r="U79" s="21">
        <f t="shared" si="29"/>
        <v>0</v>
      </c>
      <c r="V79" s="19">
        <v>23</v>
      </c>
      <c r="W79" s="21">
        <f t="shared" si="30"/>
        <v>0.116751269035533</v>
      </c>
      <c r="X79" s="19">
        <v>2</v>
      </c>
      <c r="Y79" s="21">
        <f t="shared" si="31"/>
        <v>0.01015228426395939</v>
      </c>
      <c r="Z79" s="19">
        <v>1</v>
      </c>
      <c r="AA79" s="21">
        <f t="shared" si="32"/>
        <v>0.005076142131979695</v>
      </c>
      <c r="AB79" s="19">
        <v>0</v>
      </c>
      <c r="AC79" s="21">
        <f t="shared" si="33"/>
        <v>0</v>
      </c>
      <c r="AD79" s="19">
        <v>46</v>
      </c>
      <c r="AE79" s="21">
        <f t="shared" si="34"/>
        <v>0.233502538071066</v>
      </c>
      <c r="AF79" s="19">
        <v>2</v>
      </c>
      <c r="AG79" s="21">
        <f t="shared" si="35"/>
        <v>0.01015228426395939</v>
      </c>
      <c r="AH79" s="19">
        <v>0</v>
      </c>
      <c r="AI79" s="21">
        <f t="shared" si="36"/>
        <v>0</v>
      </c>
      <c r="AJ79" s="19">
        <v>0</v>
      </c>
      <c r="AK79" s="21">
        <f t="shared" si="37"/>
        <v>0</v>
      </c>
      <c r="AL79" s="19">
        <v>0</v>
      </c>
      <c r="AM79" s="21">
        <f t="shared" si="38"/>
        <v>0</v>
      </c>
      <c r="AN79" s="19">
        <v>1</v>
      </c>
      <c r="AO79" s="21">
        <f t="shared" si="39"/>
        <v>0.005076142131979695</v>
      </c>
      <c r="AP79" s="19">
        <v>1</v>
      </c>
      <c r="AQ79" s="21">
        <f t="shared" si="40"/>
        <v>0.005076142131979695</v>
      </c>
      <c r="AR79" s="19">
        <f t="shared" si="41"/>
        <v>197</v>
      </c>
      <c r="AS79" s="10"/>
    </row>
    <row r="80" spans="1:45" ht="12">
      <c r="A80" s="9" t="s">
        <v>100</v>
      </c>
      <c r="B80" s="7" t="s">
        <v>14</v>
      </c>
      <c r="C80" s="19">
        <v>361</v>
      </c>
      <c r="D80" s="19">
        <v>226</v>
      </c>
      <c r="E80" s="21">
        <f t="shared" si="21"/>
        <v>0.6260387811634349</v>
      </c>
      <c r="F80" s="19">
        <v>0</v>
      </c>
      <c r="G80" s="21">
        <f t="shared" si="22"/>
        <v>0</v>
      </c>
      <c r="H80" s="19">
        <v>1</v>
      </c>
      <c r="I80" s="21">
        <f t="shared" si="23"/>
        <v>0.004975124378109453</v>
      </c>
      <c r="J80" s="19">
        <v>1</v>
      </c>
      <c r="K80" s="21">
        <f t="shared" si="24"/>
        <v>0.004975124378109453</v>
      </c>
      <c r="L80" s="19">
        <v>70</v>
      </c>
      <c r="M80" s="21">
        <f t="shared" si="25"/>
        <v>0.3482587064676617</v>
      </c>
      <c r="N80" s="19">
        <v>1</v>
      </c>
      <c r="O80" s="21">
        <f t="shared" si="26"/>
        <v>0.004975124378109453</v>
      </c>
      <c r="P80" s="19">
        <v>55</v>
      </c>
      <c r="Q80" s="21">
        <f t="shared" si="27"/>
        <v>0.2736318407960199</v>
      </c>
      <c r="R80" s="19">
        <v>17</v>
      </c>
      <c r="S80" s="21">
        <f t="shared" si="28"/>
        <v>0.0845771144278607</v>
      </c>
      <c r="T80" s="19">
        <v>0</v>
      </c>
      <c r="U80" s="21">
        <f t="shared" si="29"/>
        <v>0</v>
      </c>
      <c r="V80" s="19">
        <v>15</v>
      </c>
      <c r="W80" s="21">
        <f t="shared" si="30"/>
        <v>0.07462686567164178</v>
      </c>
      <c r="X80" s="19">
        <v>2</v>
      </c>
      <c r="Y80" s="21">
        <f t="shared" si="31"/>
        <v>0.009950248756218905</v>
      </c>
      <c r="Z80" s="19">
        <v>7</v>
      </c>
      <c r="AA80" s="21">
        <f t="shared" si="32"/>
        <v>0.03482587064676617</v>
      </c>
      <c r="AB80" s="19">
        <v>4</v>
      </c>
      <c r="AC80" s="21">
        <f t="shared" si="33"/>
        <v>0.01990049751243781</v>
      </c>
      <c r="AD80" s="19">
        <v>17</v>
      </c>
      <c r="AE80" s="21">
        <f t="shared" si="34"/>
        <v>0.0845771144278607</v>
      </c>
      <c r="AF80" s="19">
        <v>3</v>
      </c>
      <c r="AG80" s="21">
        <f t="shared" si="35"/>
        <v>0.014925373134328358</v>
      </c>
      <c r="AH80" s="19">
        <v>2</v>
      </c>
      <c r="AI80" s="21">
        <f t="shared" si="36"/>
        <v>0.009950248756218905</v>
      </c>
      <c r="AJ80" s="19">
        <v>2</v>
      </c>
      <c r="AK80" s="21">
        <f t="shared" si="37"/>
        <v>0.009950248756218905</v>
      </c>
      <c r="AL80" s="19">
        <v>0</v>
      </c>
      <c r="AM80" s="21">
        <f t="shared" si="38"/>
        <v>0</v>
      </c>
      <c r="AN80" s="19">
        <v>2</v>
      </c>
      <c r="AO80" s="21">
        <f t="shared" si="39"/>
        <v>0.009950248756218905</v>
      </c>
      <c r="AP80" s="19">
        <v>2</v>
      </c>
      <c r="AQ80" s="21">
        <f t="shared" si="40"/>
        <v>0.009950248756218905</v>
      </c>
      <c r="AR80" s="19">
        <f t="shared" si="41"/>
        <v>201</v>
      </c>
      <c r="AS80" s="10"/>
    </row>
    <row r="81" spans="1:45" ht="12">
      <c r="A81" s="9" t="s">
        <v>15</v>
      </c>
      <c r="B81" s="7" t="s">
        <v>15</v>
      </c>
      <c r="C81" s="19">
        <v>4186</v>
      </c>
      <c r="D81" s="19">
        <v>3124</v>
      </c>
      <c r="E81" s="21">
        <f t="shared" si="21"/>
        <v>0.7462971810797898</v>
      </c>
      <c r="F81" s="19">
        <v>14</v>
      </c>
      <c r="G81" s="21">
        <f t="shared" si="22"/>
        <v>0.004940014114326041</v>
      </c>
      <c r="H81" s="19">
        <v>20</v>
      </c>
      <c r="I81" s="21">
        <f t="shared" si="23"/>
        <v>0.007057163020465773</v>
      </c>
      <c r="J81" s="19">
        <v>10</v>
      </c>
      <c r="K81" s="21">
        <f t="shared" si="24"/>
        <v>0.0035285815102328866</v>
      </c>
      <c r="L81" s="19">
        <v>1737</v>
      </c>
      <c r="M81" s="21">
        <f t="shared" si="25"/>
        <v>0.6129146083274524</v>
      </c>
      <c r="N81" s="19">
        <v>14</v>
      </c>
      <c r="O81" s="21">
        <f t="shared" si="26"/>
        <v>0.004940014114326041</v>
      </c>
      <c r="P81" s="19">
        <v>206</v>
      </c>
      <c r="Q81" s="21">
        <f t="shared" si="27"/>
        <v>0.07268877911079746</v>
      </c>
      <c r="R81" s="19">
        <v>9</v>
      </c>
      <c r="S81" s="21">
        <f t="shared" si="28"/>
        <v>0.003175723359209598</v>
      </c>
      <c r="T81" s="19">
        <v>3</v>
      </c>
      <c r="U81" s="21">
        <f t="shared" si="29"/>
        <v>0.001058574453069866</v>
      </c>
      <c r="V81" s="19">
        <v>94</v>
      </c>
      <c r="W81" s="21">
        <f t="shared" si="30"/>
        <v>0.033168666196189134</v>
      </c>
      <c r="X81" s="19">
        <v>24</v>
      </c>
      <c r="Y81" s="21">
        <f t="shared" si="31"/>
        <v>0.008468595624558928</v>
      </c>
      <c r="Z81" s="19">
        <v>17</v>
      </c>
      <c r="AA81" s="21">
        <f t="shared" si="32"/>
        <v>0.005998588567395907</v>
      </c>
      <c r="AB81" s="19">
        <v>43</v>
      </c>
      <c r="AC81" s="21">
        <f t="shared" si="33"/>
        <v>0.015172900494001412</v>
      </c>
      <c r="AD81" s="19">
        <v>516</v>
      </c>
      <c r="AE81" s="21">
        <f t="shared" si="34"/>
        <v>0.18207480592801695</v>
      </c>
      <c r="AF81" s="19">
        <v>69</v>
      </c>
      <c r="AG81" s="21">
        <f t="shared" si="35"/>
        <v>0.024347212420606917</v>
      </c>
      <c r="AH81" s="19">
        <v>10</v>
      </c>
      <c r="AI81" s="21">
        <f t="shared" si="36"/>
        <v>0.0035285815102328866</v>
      </c>
      <c r="AJ81" s="19">
        <v>35</v>
      </c>
      <c r="AK81" s="21">
        <f t="shared" si="37"/>
        <v>0.012350035285815103</v>
      </c>
      <c r="AL81" s="19">
        <v>2</v>
      </c>
      <c r="AM81" s="21">
        <f t="shared" si="38"/>
        <v>0.0007057163020465773</v>
      </c>
      <c r="AN81" s="19">
        <v>7</v>
      </c>
      <c r="AO81" s="21">
        <f t="shared" si="39"/>
        <v>0.0024700070571630206</v>
      </c>
      <c r="AP81" s="19">
        <v>4</v>
      </c>
      <c r="AQ81" s="21">
        <f t="shared" si="40"/>
        <v>0.0014114326040931546</v>
      </c>
      <c r="AR81" s="19">
        <f t="shared" si="41"/>
        <v>2834</v>
      </c>
      <c r="AS81" s="10"/>
    </row>
    <row r="82" spans="1:45" ht="12">
      <c r="A82" s="9" t="s">
        <v>101</v>
      </c>
      <c r="B82" s="7" t="s">
        <v>3</v>
      </c>
      <c r="C82" s="19">
        <v>1080</v>
      </c>
      <c r="D82" s="19">
        <v>658</v>
      </c>
      <c r="E82" s="21">
        <f t="shared" si="21"/>
        <v>0.6092592592592593</v>
      </c>
      <c r="F82" s="19">
        <v>1</v>
      </c>
      <c r="G82" s="21">
        <f t="shared" si="22"/>
        <v>0.0017667844522968198</v>
      </c>
      <c r="H82" s="19">
        <v>1</v>
      </c>
      <c r="I82" s="21">
        <f t="shared" si="23"/>
        <v>0.0017667844522968198</v>
      </c>
      <c r="J82" s="19">
        <v>3</v>
      </c>
      <c r="K82" s="21">
        <f t="shared" si="24"/>
        <v>0.00530035335689046</v>
      </c>
      <c r="L82" s="19">
        <v>40</v>
      </c>
      <c r="M82" s="21">
        <f t="shared" si="25"/>
        <v>0.0706713780918728</v>
      </c>
      <c r="N82" s="19">
        <v>4</v>
      </c>
      <c r="O82" s="21">
        <f t="shared" si="26"/>
        <v>0.007067137809187279</v>
      </c>
      <c r="P82" s="19">
        <v>222</v>
      </c>
      <c r="Q82" s="21">
        <f t="shared" si="27"/>
        <v>0.392226148409894</v>
      </c>
      <c r="R82" s="19">
        <v>14</v>
      </c>
      <c r="S82" s="21">
        <f t="shared" si="28"/>
        <v>0.024734982332155476</v>
      </c>
      <c r="T82" s="19">
        <v>1</v>
      </c>
      <c r="U82" s="21">
        <f t="shared" si="29"/>
        <v>0.0017667844522968198</v>
      </c>
      <c r="V82" s="19">
        <v>47</v>
      </c>
      <c r="W82" s="21">
        <f t="shared" si="30"/>
        <v>0.08303886925795052</v>
      </c>
      <c r="X82" s="19">
        <v>2</v>
      </c>
      <c r="Y82" s="21">
        <f t="shared" si="31"/>
        <v>0.0035335689045936395</v>
      </c>
      <c r="Z82" s="19">
        <v>1</v>
      </c>
      <c r="AA82" s="21">
        <f t="shared" si="32"/>
        <v>0.0017667844522968198</v>
      </c>
      <c r="AB82" s="19">
        <v>8</v>
      </c>
      <c r="AC82" s="21">
        <f t="shared" si="33"/>
        <v>0.014134275618374558</v>
      </c>
      <c r="AD82" s="19">
        <v>83</v>
      </c>
      <c r="AE82" s="21">
        <f t="shared" si="34"/>
        <v>0.14664310954063603</v>
      </c>
      <c r="AF82" s="19">
        <v>64</v>
      </c>
      <c r="AG82" s="21">
        <f t="shared" si="35"/>
        <v>0.11307420494699646</v>
      </c>
      <c r="AH82" s="19">
        <v>2</v>
      </c>
      <c r="AI82" s="21">
        <f t="shared" si="36"/>
        <v>0.0035335689045936395</v>
      </c>
      <c r="AJ82" s="19">
        <v>10</v>
      </c>
      <c r="AK82" s="21">
        <f t="shared" si="37"/>
        <v>0.0176678445229682</v>
      </c>
      <c r="AL82" s="19">
        <v>8</v>
      </c>
      <c r="AM82" s="21">
        <f t="shared" si="38"/>
        <v>0.014134275618374558</v>
      </c>
      <c r="AN82" s="19">
        <v>9</v>
      </c>
      <c r="AO82" s="21">
        <f t="shared" si="39"/>
        <v>0.015901060070671377</v>
      </c>
      <c r="AP82" s="19">
        <v>46</v>
      </c>
      <c r="AQ82" s="21">
        <f t="shared" si="40"/>
        <v>0.0812720848056537</v>
      </c>
      <c r="AR82" s="19">
        <f t="shared" si="41"/>
        <v>566</v>
      </c>
      <c r="AS82" s="10"/>
    </row>
    <row r="83" spans="1:45" ht="12">
      <c r="A83" s="9" t="s">
        <v>102</v>
      </c>
      <c r="B83" s="7" t="s">
        <v>8</v>
      </c>
      <c r="C83" s="19">
        <v>558</v>
      </c>
      <c r="D83" s="19">
        <v>424</v>
      </c>
      <c r="E83" s="21">
        <f t="shared" si="21"/>
        <v>0.7598566308243727</v>
      </c>
      <c r="F83" s="19">
        <v>0</v>
      </c>
      <c r="G83" s="21">
        <f t="shared" si="22"/>
        <v>0</v>
      </c>
      <c r="H83" s="19">
        <v>0</v>
      </c>
      <c r="I83" s="21">
        <f t="shared" si="23"/>
        <v>0</v>
      </c>
      <c r="J83" s="19">
        <v>4</v>
      </c>
      <c r="K83" s="21">
        <f t="shared" si="24"/>
        <v>0.01078167115902965</v>
      </c>
      <c r="L83" s="19">
        <v>6</v>
      </c>
      <c r="M83" s="21">
        <f t="shared" si="25"/>
        <v>0.016172506738544475</v>
      </c>
      <c r="N83" s="19">
        <v>5</v>
      </c>
      <c r="O83" s="21">
        <f t="shared" si="26"/>
        <v>0.013477088948787063</v>
      </c>
      <c r="P83" s="19">
        <v>193</v>
      </c>
      <c r="Q83" s="21">
        <f t="shared" si="27"/>
        <v>0.5202156334231806</v>
      </c>
      <c r="R83" s="19">
        <v>12</v>
      </c>
      <c r="S83" s="21">
        <f t="shared" si="28"/>
        <v>0.03234501347708895</v>
      </c>
      <c r="T83" s="19">
        <v>0</v>
      </c>
      <c r="U83" s="21">
        <f t="shared" si="29"/>
        <v>0</v>
      </c>
      <c r="V83" s="19">
        <v>34</v>
      </c>
      <c r="W83" s="21">
        <f t="shared" si="30"/>
        <v>0.09164420485175202</v>
      </c>
      <c r="X83" s="19">
        <v>6</v>
      </c>
      <c r="Y83" s="21">
        <f t="shared" si="31"/>
        <v>0.016172506738544475</v>
      </c>
      <c r="Z83" s="19">
        <v>0</v>
      </c>
      <c r="AA83" s="21">
        <f t="shared" si="32"/>
        <v>0</v>
      </c>
      <c r="AB83" s="19">
        <v>4</v>
      </c>
      <c r="AC83" s="21">
        <f t="shared" si="33"/>
        <v>0.01078167115902965</v>
      </c>
      <c r="AD83" s="19">
        <v>69</v>
      </c>
      <c r="AE83" s="21">
        <f t="shared" si="34"/>
        <v>0.18598382749326145</v>
      </c>
      <c r="AF83" s="19">
        <v>13</v>
      </c>
      <c r="AG83" s="21">
        <f t="shared" si="35"/>
        <v>0.03504043126684636</v>
      </c>
      <c r="AH83" s="19">
        <v>3</v>
      </c>
      <c r="AI83" s="21">
        <f t="shared" si="36"/>
        <v>0.008086253369272238</v>
      </c>
      <c r="AJ83" s="19">
        <v>1</v>
      </c>
      <c r="AK83" s="21">
        <f t="shared" si="37"/>
        <v>0.0026954177897574125</v>
      </c>
      <c r="AL83" s="19">
        <v>3</v>
      </c>
      <c r="AM83" s="21">
        <f t="shared" si="38"/>
        <v>0.008086253369272238</v>
      </c>
      <c r="AN83" s="19">
        <v>8</v>
      </c>
      <c r="AO83" s="21">
        <f t="shared" si="39"/>
        <v>0.0215633423180593</v>
      </c>
      <c r="AP83" s="19">
        <v>10</v>
      </c>
      <c r="AQ83" s="21">
        <f t="shared" si="40"/>
        <v>0.026954177897574125</v>
      </c>
      <c r="AR83" s="19">
        <f t="shared" si="41"/>
        <v>371</v>
      </c>
      <c r="AS83" s="10"/>
    </row>
    <row r="84" spans="1:45" ht="12">
      <c r="A84" s="9" t="s">
        <v>16</v>
      </c>
      <c r="B84" s="9" t="s">
        <v>16</v>
      </c>
      <c r="C84" s="19">
        <v>6333</v>
      </c>
      <c r="D84" s="19">
        <v>4976</v>
      </c>
      <c r="E84" s="21">
        <f t="shared" si="21"/>
        <v>0.7857255645033949</v>
      </c>
      <c r="F84" s="19">
        <v>31</v>
      </c>
      <c r="G84" s="21">
        <f t="shared" si="22"/>
        <v>0.007082476582133882</v>
      </c>
      <c r="H84" s="19">
        <v>10</v>
      </c>
      <c r="I84" s="21">
        <f t="shared" si="23"/>
        <v>0.002284669865204478</v>
      </c>
      <c r="J84" s="19">
        <v>26</v>
      </c>
      <c r="K84" s="21">
        <f t="shared" si="24"/>
        <v>0.005940141649531642</v>
      </c>
      <c r="L84" s="19">
        <v>146</v>
      </c>
      <c r="M84" s="21">
        <f t="shared" si="25"/>
        <v>0.03335618003198538</v>
      </c>
      <c r="N84" s="19">
        <v>75</v>
      </c>
      <c r="O84" s="21">
        <f t="shared" si="26"/>
        <v>0.017135023989033583</v>
      </c>
      <c r="P84" s="19">
        <v>2383</v>
      </c>
      <c r="Q84" s="21">
        <f t="shared" si="27"/>
        <v>0.5444368288782271</v>
      </c>
      <c r="R84" s="19">
        <v>42</v>
      </c>
      <c r="S84" s="21">
        <f t="shared" si="28"/>
        <v>0.009595613433858808</v>
      </c>
      <c r="T84" s="19">
        <v>7</v>
      </c>
      <c r="U84" s="21">
        <f t="shared" si="29"/>
        <v>0.0015992689056431345</v>
      </c>
      <c r="V84" s="19">
        <v>137</v>
      </c>
      <c r="W84" s="21">
        <f t="shared" si="30"/>
        <v>0.03129997715330135</v>
      </c>
      <c r="X84" s="19">
        <v>42</v>
      </c>
      <c r="Y84" s="21">
        <f t="shared" si="31"/>
        <v>0.009595613433858808</v>
      </c>
      <c r="Z84" s="19">
        <v>6</v>
      </c>
      <c r="AA84" s="21">
        <f t="shared" si="32"/>
        <v>0.0013708019191226869</v>
      </c>
      <c r="AB84" s="19">
        <v>31</v>
      </c>
      <c r="AC84" s="21">
        <f t="shared" si="33"/>
        <v>0.007082476582133882</v>
      </c>
      <c r="AD84" s="19">
        <v>976</v>
      </c>
      <c r="AE84" s="21">
        <f t="shared" si="34"/>
        <v>0.22298377884395704</v>
      </c>
      <c r="AF84" s="19">
        <v>296</v>
      </c>
      <c r="AG84" s="21">
        <f t="shared" si="35"/>
        <v>0.06762622801005255</v>
      </c>
      <c r="AH84" s="19">
        <v>33</v>
      </c>
      <c r="AI84" s="21">
        <f t="shared" si="36"/>
        <v>0.0075394105551747775</v>
      </c>
      <c r="AJ84" s="19">
        <v>35</v>
      </c>
      <c r="AK84" s="21">
        <f t="shared" si="37"/>
        <v>0.007996344528215673</v>
      </c>
      <c r="AL84" s="19">
        <v>10</v>
      </c>
      <c r="AM84" s="21">
        <f t="shared" si="38"/>
        <v>0.002284669865204478</v>
      </c>
      <c r="AN84" s="19">
        <v>52</v>
      </c>
      <c r="AO84" s="21">
        <f t="shared" si="39"/>
        <v>0.011880283299063285</v>
      </c>
      <c r="AP84" s="19">
        <v>39</v>
      </c>
      <c r="AQ84" s="21">
        <f t="shared" si="40"/>
        <v>0.008910212474297465</v>
      </c>
      <c r="AR84" s="19">
        <f t="shared" si="41"/>
        <v>4377</v>
      </c>
      <c r="AS84" s="10"/>
    </row>
    <row r="85" spans="1:45" ht="12">
      <c r="A85" s="9" t="s">
        <v>17</v>
      </c>
      <c r="B85" s="7" t="s">
        <v>17</v>
      </c>
      <c r="C85" s="19">
        <v>2900</v>
      </c>
      <c r="D85" s="19">
        <v>1923</v>
      </c>
      <c r="E85" s="21">
        <f t="shared" si="21"/>
        <v>0.6631034482758621</v>
      </c>
      <c r="F85" s="19">
        <v>8</v>
      </c>
      <c r="G85" s="21">
        <f t="shared" si="22"/>
        <v>0.0049261083743842365</v>
      </c>
      <c r="H85" s="19">
        <v>6</v>
      </c>
      <c r="I85" s="21">
        <f t="shared" si="23"/>
        <v>0.003694581280788177</v>
      </c>
      <c r="J85" s="19">
        <v>13</v>
      </c>
      <c r="K85" s="21">
        <f t="shared" si="24"/>
        <v>0.008004926108374385</v>
      </c>
      <c r="L85" s="19">
        <v>238</v>
      </c>
      <c r="M85" s="21">
        <f t="shared" si="25"/>
        <v>0.14655172413793102</v>
      </c>
      <c r="N85" s="19">
        <v>19</v>
      </c>
      <c r="O85" s="21">
        <f t="shared" si="26"/>
        <v>0.011699507389162561</v>
      </c>
      <c r="P85" s="19">
        <v>529</v>
      </c>
      <c r="Q85" s="21">
        <f t="shared" si="27"/>
        <v>0.32573891625615764</v>
      </c>
      <c r="R85" s="19">
        <v>36</v>
      </c>
      <c r="S85" s="21">
        <f t="shared" si="28"/>
        <v>0.022167487684729065</v>
      </c>
      <c r="T85" s="19">
        <v>62</v>
      </c>
      <c r="U85" s="21">
        <f t="shared" si="29"/>
        <v>0.038177339901477834</v>
      </c>
      <c r="V85" s="19">
        <v>120</v>
      </c>
      <c r="W85" s="21">
        <f t="shared" si="30"/>
        <v>0.07389162561576355</v>
      </c>
      <c r="X85" s="19">
        <v>74</v>
      </c>
      <c r="Y85" s="21">
        <f t="shared" si="31"/>
        <v>0.04556650246305419</v>
      </c>
      <c r="Z85" s="19">
        <v>7</v>
      </c>
      <c r="AA85" s="21">
        <f t="shared" si="32"/>
        <v>0.004310344827586207</v>
      </c>
      <c r="AB85" s="19">
        <v>11</v>
      </c>
      <c r="AC85" s="21">
        <f t="shared" si="33"/>
        <v>0.0067733990147783255</v>
      </c>
      <c r="AD85" s="19">
        <v>254</v>
      </c>
      <c r="AE85" s="21">
        <f t="shared" si="34"/>
        <v>0.1564039408866995</v>
      </c>
      <c r="AF85" s="19">
        <v>116</v>
      </c>
      <c r="AG85" s="21">
        <f t="shared" si="35"/>
        <v>0.07142857142857142</v>
      </c>
      <c r="AH85" s="19">
        <v>26</v>
      </c>
      <c r="AI85" s="21">
        <f t="shared" si="36"/>
        <v>0.01600985221674877</v>
      </c>
      <c r="AJ85" s="19">
        <v>37</v>
      </c>
      <c r="AK85" s="21">
        <f t="shared" si="37"/>
        <v>0.022783251231527094</v>
      </c>
      <c r="AL85" s="19">
        <v>0</v>
      </c>
      <c r="AM85" s="21">
        <f t="shared" si="38"/>
        <v>0</v>
      </c>
      <c r="AN85" s="19">
        <v>27</v>
      </c>
      <c r="AO85" s="21">
        <f t="shared" si="39"/>
        <v>0.0166256157635468</v>
      </c>
      <c r="AP85" s="19">
        <v>41</v>
      </c>
      <c r="AQ85" s="21">
        <f t="shared" si="40"/>
        <v>0.025246305418719212</v>
      </c>
      <c r="AR85" s="19">
        <f t="shared" si="41"/>
        <v>1624</v>
      </c>
      <c r="AS85" s="10"/>
    </row>
    <row r="86" spans="1:45" ht="12">
      <c r="A86" s="9" t="s">
        <v>103</v>
      </c>
      <c r="B86" s="7" t="s">
        <v>11</v>
      </c>
      <c r="C86" s="19">
        <v>1898</v>
      </c>
      <c r="D86" s="19">
        <v>1146</v>
      </c>
      <c r="E86" s="21">
        <f t="shared" si="21"/>
        <v>0.6037934668071654</v>
      </c>
      <c r="F86" s="19">
        <v>1</v>
      </c>
      <c r="G86" s="21">
        <f t="shared" si="22"/>
        <v>0.0009784735812133072</v>
      </c>
      <c r="H86" s="19">
        <v>3</v>
      </c>
      <c r="I86" s="21">
        <f t="shared" si="23"/>
        <v>0.0029354207436399216</v>
      </c>
      <c r="J86" s="19">
        <v>10</v>
      </c>
      <c r="K86" s="21">
        <f t="shared" si="24"/>
        <v>0.009784735812133072</v>
      </c>
      <c r="L86" s="19">
        <v>453</v>
      </c>
      <c r="M86" s="21">
        <f t="shared" si="25"/>
        <v>0.4432485322896282</v>
      </c>
      <c r="N86" s="19">
        <v>6</v>
      </c>
      <c r="O86" s="21">
        <f t="shared" si="26"/>
        <v>0.005870841487279843</v>
      </c>
      <c r="P86" s="19">
        <v>186</v>
      </c>
      <c r="Q86" s="21">
        <f t="shared" si="27"/>
        <v>0.18199608610567514</v>
      </c>
      <c r="R86" s="19">
        <v>13</v>
      </c>
      <c r="S86" s="21">
        <f t="shared" si="28"/>
        <v>0.012720156555772993</v>
      </c>
      <c r="T86" s="19">
        <v>1</v>
      </c>
      <c r="U86" s="21">
        <f t="shared" si="29"/>
        <v>0.0009784735812133072</v>
      </c>
      <c r="V86" s="19">
        <v>187</v>
      </c>
      <c r="W86" s="21">
        <f t="shared" si="30"/>
        <v>0.18297455968688844</v>
      </c>
      <c r="X86" s="19">
        <v>11</v>
      </c>
      <c r="Y86" s="21">
        <f t="shared" si="31"/>
        <v>0.010763209393346379</v>
      </c>
      <c r="Z86" s="19">
        <v>7</v>
      </c>
      <c r="AA86" s="21">
        <f t="shared" si="32"/>
        <v>0.00684931506849315</v>
      </c>
      <c r="AB86" s="19">
        <v>9</v>
      </c>
      <c r="AC86" s="21">
        <f t="shared" si="33"/>
        <v>0.008806262230919765</v>
      </c>
      <c r="AD86" s="19">
        <v>82</v>
      </c>
      <c r="AE86" s="21">
        <f t="shared" si="34"/>
        <v>0.08023483365949119</v>
      </c>
      <c r="AF86" s="19">
        <v>31</v>
      </c>
      <c r="AG86" s="21">
        <f t="shared" si="35"/>
        <v>0.030332681017612523</v>
      </c>
      <c r="AH86" s="19">
        <v>3</v>
      </c>
      <c r="AI86" s="21">
        <f t="shared" si="36"/>
        <v>0.0029354207436399216</v>
      </c>
      <c r="AJ86" s="19">
        <v>6</v>
      </c>
      <c r="AK86" s="21">
        <f t="shared" si="37"/>
        <v>0.005870841487279843</v>
      </c>
      <c r="AL86" s="19">
        <v>1</v>
      </c>
      <c r="AM86" s="21">
        <f t="shared" si="38"/>
        <v>0.0009784735812133072</v>
      </c>
      <c r="AN86" s="19">
        <v>11</v>
      </c>
      <c r="AO86" s="21">
        <f t="shared" si="39"/>
        <v>0.010763209393346379</v>
      </c>
      <c r="AP86" s="19">
        <v>1</v>
      </c>
      <c r="AQ86" s="21">
        <f t="shared" si="40"/>
        <v>0.0009784735812133072</v>
      </c>
      <c r="AR86" s="19">
        <f t="shared" si="41"/>
        <v>1022</v>
      </c>
      <c r="AS86" s="10"/>
    </row>
    <row r="87" spans="1:45" s="27" customFormat="1" ht="12">
      <c r="A87" s="23" t="s">
        <v>18</v>
      </c>
      <c r="B87" s="23" t="s">
        <v>18</v>
      </c>
      <c r="C87" s="24">
        <v>6628</v>
      </c>
      <c r="D87" s="24">
        <v>5001</v>
      </c>
      <c r="E87" s="21">
        <f t="shared" si="21"/>
        <v>0.7545262522631261</v>
      </c>
      <c r="F87" s="24">
        <v>11</v>
      </c>
      <c r="G87" s="21">
        <f t="shared" si="22"/>
        <v>0.002513136851724926</v>
      </c>
      <c r="H87" s="24">
        <v>9</v>
      </c>
      <c r="I87" s="21">
        <f t="shared" si="23"/>
        <v>0.00205620287868403</v>
      </c>
      <c r="J87" s="24">
        <v>31</v>
      </c>
      <c r="K87" s="21">
        <f t="shared" si="24"/>
        <v>0.007082476582133882</v>
      </c>
      <c r="L87" s="24">
        <v>2846</v>
      </c>
      <c r="M87" s="21">
        <f t="shared" si="25"/>
        <v>0.6502170436371945</v>
      </c>
      <c r="N87" s="24">
        <v>22</v>
      </c>
      <c r="O87" s="21">
        <f t="shared" si="26"/>
        <v>0.005026273703449852</v>
      </c>
      <c r="P87" s="24">
        <v>331</v>
      </c>
      <c r="Q87" s="21">
        <f t="shared" si="27"/>
        <v>0.07562257253826822</v>
      </c>
      <c r="R87" s="24">
        <v>46</v>
      </c>
      <c r="S87" s="21">
        <f t="shared" si="28"/>
        <v>0.0105094813799406</v>
      </c>
      <c r="T87" s="24">
        <v>5</v>
      </c>
      <c r="U87" s="21">
        <f t="shared" si="29"/>
        <v>0.001142334932602239</v>
      </c>
      <c r="V87" s="24">
        <v>205</v>
      </c>
      <c r="W87" s="21">
        <f t="shared" si="30"/>
        <v>0.046835732236691796</v>
      </c>
      <c r="X87" s="24">
        <v>27</v>
      </c>
      <c r="Y87" s="21">
        <f t="shared" si="31"/>
        <v>0.00616860863605209</v>
      </c>
      <c r="Z87" s="24">
        <v>35</v>
      </c>
      <c r="AA87" s="21">
        <f t="shared" si="32"/>
        <v>0.007996344528215673</v>
      </c>
      <c r="AB87" s="24">
        <v>33</v>
      </c>
      <c r="AC87" s="21">
        <f t="shared" si="33"/>
        <v>0.0075394105551747775</v>
      </c>
      <c r="AD87" s="24">
        <v>527</v>
      </c>
      <c r="AE87" s="21">
        <f t="shared" si="34"/>
        <v>0.12040210189627598</v>
      </c>
      <c r="AF87" s="24">
        <v>147</v>
      </c>
      <c r="AG87" s="21">
        <f t="shared" si="35"/>
        <v>0.033584647018505824</v>
      </c>
      <c r="AH87" s="24">
        <v>23</v>
      </c>
      <c r="AI87" s="21">
        <f t="shared" si="36"/>
        <v>0.0052547406899703</v>
      </c>
      <c r="AJ87" s="24">
        <v>27</v>
      </c>
      <c r="AK87" s="21">
        <f t="shared" si="37"/>
        <v>0.00616860863605209</v>
      </c>
      <c r="AL87" s="24">
        <v>12</v>
      </c>
      <c r="AM87" s="21">
        <f t="shared" si="38"/>
        <v>0.0027416038382453737</v>
      </c>
      <c r="AN87" s="24">
        <v>30</v>
      </c>
      <c r="AO87" s="21">
        <f t="shared" si="39"/>
        <v>0.006854009595613434</v>
      </c>
      <c r="AP87" s="24">
        <v>10</v>
      </c>
      <c r="AQ87" s="21">
        <f t="shared" si="40"/>
        <v>0.002284669865204478</v>
      </c>
      <c r="AR87" s="19">
        <f t="shared" si="41"/>
        <v>4377</v>
      </c>
      <c r="AS87" s="26"/>
    </row>
    <row r="88" spans="1:45" ht="12">
      <c r="A88" s="9" t="s">
        <v>104</v>
      </c>
      <c r="B88" s="7" t="s">
        <v>110</v>
      </c>
      <c r="C88" s="19">
        <v>38589</v>
      </c>
      <c r="D88" s="19">
        <v>23846</v>
      </c>
      <c r="E88" s="21">
        <f t="shared" si="21"/>
        <v>0.6179481199305502</v>
      </c>
      <c r="F88" s="19">
        <v>157</v>
      </c>
      <c r="G88" s="21">
        <f t="shared" si="22"/>
        <v>0.008624004394397145</v>
      </c>
      <c r="H88" s="19">
        <v>49</v>
      </c>
      <c r="I88" s="21">
        <f t="shared" si="23"/>
        <v>0.002691568250480637</v>
      </c>
      <c r="J88" s="19">
        <v>273</v>
      </c>
      <c r="K88" s="21">
        <f t="shared" si="24"/>
        <v>0.014995880252677837</v>
      </c>
      <c r="L88" s="19">
        <v>1685</v>
      </c>
      <c r="M88" s="21">
        <f t="shared" si="25"/>
        <v>0.0925569898379566</v>
      </c>
      <c r="N88" s="19">
        <v>395</v>
      </c>
      <c r="O88" s="21">
        <f t="shared" si="26"/>
        <v>0.021697335896731666</v>
      </c>
      <c r="P88" s="19">
        <v>6217</v>
      </c>
      <c r="Q88" s="21">
        <f t="shared" si="27"/>
        <v>0.3414995880252678</v>
      </c>
      <c r="R88" s="19">
        <v>545</v>
      </c>
      <c r="S88" s="21">
        <f t="shared" si="28"/>
        <v>0.02993683054106015</v>
      </c>
      <c r="T88" s="19">
        <v>52</v>
      </c>
      <c r="U88" s="21">
        <f t="shared" si="29"/>
        <v>0.002856358143367207</v>
      </c>
      <c r="V88" s="19">
        <v>1656</v>
      </c>
      <c r="W88" s="21">
        <f t="shared" si="30"/>
        <v>0.09096402087338644</v>
      </c>
      <c r="X88" s="19">
        <v>371</v>
      </c>
      <c r="Y88" s="21">
        <f t="shared" si="31"/>
        <v>0.02037901675363911</v>
      </c>
      <c r="Z88" s="19">
        <v>56</v>
      </c>
      <c r="AA88" s="21">
        <f t="shared" si="32"/>
        <v>0.0030760780005492996</v>
      </c>
      <c r="AB88" s="19">
        <v>353</v>
      </c>
      <c r="AC88" s="21">
        <f t="shared" si="33"/>
        <v>0.019390277396319693</v>
      </c>
      <c r="AD88" s="19">
        <v>3164</v>
      </c>
      <c r="AE88" s="21">
        <f t="shared" si="34"/>
        <v>0.17379840703103544</v>
      </c>
      <c r="AF88" s="19">
        <v>1444</v>
      </c>
      <c r="AG88" s="21">
        <f t="shared" si="35"/>
        <v>0.07931886844273552</v>
      </c>
      <c r="AH88" s="19">
        <v>281</v>
      </c>
      <c r="AI88" s="21">
        <f t="shared" si="36"/>
        <v>0.015435319967042022</v>
      </c>
      <c r="AJ88" s="19">
        <v>304</v>
      </c>
      <c r="AK88" s="21">
        <f t="shared" si="37"/>
        <v>0.016698709145839055</v>
      </c>
      <c r="AL88" s="19">
        <v>147</v>
      </c>
      <c r="AM88" s="21">
        <f t="shared" si="38"/>
        <v>0.008074704751441912</v>
      </c>
      <c r="AN88" s="19">
        <v>134</v>
      </c>
      <c r="AO88" s="21">
        <f t="shared" si="39"/>
        <v>0.00736061521560011</v>
      </c>
      <c r="AP88" s="19">
        <v>922</v>
      </c>
      <c r="AQ88" s="21">
        <f t="shared" si="40"/>
        <v>0.0506454270804724</v>
      </c>
      <c r="AR88" s="19">
        <f t="shared" si="41"/>
        <v>18205</v>
      </c>
      <c r="AS88" s="10"/>
    </row>
    <row r="89" spans="1:45" ht="12">
      <c r="A89" s="9" t="s">
        <v>105</v>
      </c>
      <c r="B89" s="7" t="s">
        <v>12</v>
      </c>
      <c r="C89" s="19">
        <v>432</v>
      </c>
      <c r="D89" s="19">
        <v>266</v>
      </c>
      <c r="E89" s="21">
        <f t="shared" si="21"/>
        <v>0.6157407407407407</v>
      </c>
      <c r="F89" s="19">
        <v>0</v>
      </c>
      <c r="G89" s="21">
        <f t="shared" si="22"/>
        <v>0</v>
      </c>
      <c r="H89" s="19">
        <v>1</v>
      </c>
      <c r="I89" s="21">
        <f t="shared" si="23"/>
        <v>0.004310344827586207</v>
      </c>
      <c r="J89" s="19">
        <v>1</v>
      </c>
      <c r="K89" s="21">
        <f t="shared" si="24"/>
        <v>0.004310344827586207</v>
      </c>
      <c r="L89" s="19">
        <v>12</v>
      </c>
      <c r="M89" s="21">
        <f t="shared" si="25"/>
        <v>0.05172413793103448</v>
      </c>
      <c r="N89" s="19">
        <v>2</v>
      </c>
      <c r="O89" s="21">
        <f t="shared" si="26"/>
        <v>0.008620689655172414</v>
      </c>
      <c r="P89" s="19">
        <v>109</v>
      </c>
      <c r="Q89" s="21">
        <f t="shared" si="27"/>
        <v>0.4698275862068966</v>
      </c>
      <c r="R89" s="19">
        <v>1</v>
      </c>
      <c r="S89" s="21">
        <f t="shared" si="28"/>
        <v>0.004310344827586207</v>
      </c>
      <c r="T89" s="19">
        <v>0</v>
      </c>
      <c r="U89" s="21">
        <f t="shared" si="29"/>
        <v>0</v>
      </c>
      <c r="V89" s="19">
        <v>39</v>
      </c>
      <c r="W89" s="21">
        <f t="shared" si="30"/>
        <v>0.16810344827586207</v>
      </c>
      <c r="X89" s="19">
        <v>2</v>
      </c>
      <c r="Y89" s="21">
        <f t="shared" si="31"/>
        <v>0.008620689655172414</v>
      </c>
      <c r="Z89" s="19">
        <v>2</v>
      </c>
      <c r="AA89" s="21">
        <f t="shared" si="32"/>
        <v>0.008620689655172414</v>
      </c>
      <c r="AB89" s="19">
        <v>0</v>
      </c>
      <c r="AC89" s="21">
        <f t="shared" si="33"/>
        <v>0</v>
      </c>
      <c r="AD89" s="19">
        <v>35</v>
      </c>
      <c r="AE89" s="21">
        <f t="shared" si="34"/>
        <v>0.15086206896551724</v>
      </c>
      <c r="AF89" s="19">
        <v>17</v>
      </c>
      <c r="AG89" s="21">
        <f t="shared" si="35"/>
        <v>0.07327586206896551</v>
      </c>
      <c r="AH89" s="19">
        <v>3</v>
      </c>
      <c r="AI89" s="21">
        <f t="shared" si="36"/>
        <v>0.01293103448275862</v>
      </c>
      <c r="AJ89" s="19">
        <v>3</v>
      </c>
      <c r="AK89" s="21">
        <f t="shared" si="37"/>
        <v>0.01293103448275862</v>
      </c>
      <c r="AL89" s="19">
        <v>0</v>
      </c>
      <c r="AM89" s="21">
        <f t="shared" si="38"/>
        <v>0</v>
      </c>
      <c r="AN89" s="19">
        <v>2</v>
      </c>
      <c r="AO89" s="21">
        <f t="shared" si="39"/>
        <v>0.008620689655172414</v>
      </c>
      <c r="AP89" s="19">
        <v>3</v>
      </c>
      <c r="AQ89" s="21">
        <f t="shared" si="40"/>
        <v>0.01293103448275862</v>
      </c>
      <c r="AR89" s="19">
        <f t="shared" si="41"/>
        <v>232</v>
      </c>
      <c r="AS89" s="10"/>
    </row>
    <row r="90" spans="1:45" ht="12">
      <c r="A90" s="9" t="s">
        <v>106</v>
      </c>
      <c r="B90" s="7" t="s">
        <v>5</v>
      </c>
      <c r="C90" s="19">
        <v>1345</v>
      </c>
      <c r="D90" s="19">
        <v>877</v>
      </c>
      <c r="E90" s="21">
        <f t="shared" si="21"/>
        <v>0.6520446096654275</v>
      </c>
      <c r="F90" s="19">
        <v>0</v>
      </c>
      <c r="G90" s="21">
        <f t="shared" si="22"/>
        <v>0</v>
      </c>
      <c r="H90" s="19">
        <v>2</v>
      </c>
      <c r="I90" s="21">
        <f t="shared" si="23"/>
        <v>0.0028530670470756064</v>
      </c>
      <c r="J90" s="19">
        <v>12</v>
      </c>
      <c r="K90" s="21">
        <f t="shared" si="24"/>
        <v>0.017118402282453638</v>
      </c>
      <c r="L90" s="19">
        <v>68</v>
      </c>
      <c r="M90" s="21">
        <f t="shared" si="25"/>
        <v>0.09700427960057062</v>
      </c>
      <c r="N90" s="19">
        <v>60</v>
      </c>
      <c r="O90" s="21">
        <f t="shared" si="26"/>
        <v>0.08559201141226819</v>
      </c>
      <c r="P90" s="19">
        <v>212</v>
      </c>
      <c r="Q90" s="21">
        <f t="shared" si="27"/>
        <v>0.3024251069900143</v>
      </c>
      <c r="R90" s="19">
        <v>32</v>
      </c>
      <c r="S90" s="21">
        <f t="shared" si="28"/>
        <v>0.0456490727532097</v>
      </c>
      <c r="T90" s="19">
        <v>1</v>
      </c>
      <c r="U90" s="21">
        <f t="shared" si="29"/>
        <v>0.0014265335235378032</v>
      </c>
      <c r="V90" s="19">
        <v>63</v>
      </c>
      <c r="W90" s="21">
        <f t="shared" si="30"/>
        <v>0.0898716119828816</v>
      </c>
      <c r="X90" s="19">
        <v>18</v>
      </c>
      <c r="Y90" s="21">
        <f t="shared" si="31"/>
        <v>0.025677603423680456</v>
      </c>
      <c r="Z90" s="19">
        <v>1</v>
      </c>
      <c r="AA90" s="21">
        <f t="shared" si="32"/>
        <v>0.0014265335235378032</v>
      </c>
      <c r="AB90" s="19">
        <v>10</v>
      </c>
      <c r="AC90" s="21">
        <f t="shared" si="33"/>
        <v>0.014265335235378032</v>
      </c>
      <c r="AD90" s="19">
        <v>116</v>
      </c>
      <c r="AE90" s="21">
        <f t="shared" si="34"/>
        <v>0.16547788873038516</v>
      </c>
      <c r="AF90" s="19">
        <v>68</v>
      </c>
      <c r="AG90" s="21">
        <f t="shared" si="35"/>
        <v>0.09700427960057062</v>
      </c>
      <c r="AH90" s="19">
        <v>6</v>
      </c>
      <c r="AI90" s="21">
        <f t="shared" si="36"/>
        <v>0.008559201141226819</v>
      </c>
      <c r="AJ90" s="19">
        <v>7</v>
      </c>
      <c r="AK90" s="21">
        <f t="shared" si="37"/>
        <v>0.009985734664764621</v>
      </c>
      <c r="AL90" s="19">
        <v>1</v>
      </c>
      <c r="AM90" s="21">
        <f t="shared" si="38"/>
        <v>0.0014265335235378032</v>
      </c>
      <c r="AN90" s="19">
        <v>11</v>
      </c>
      <c r="AO90" s="21">
        <f t="shared" si="39"/>
        <v>0.015691868758915834</v>
      </c>
      <c r="AP90" s="19">
        <v>13</v>
      </c>
      <c r="AQ90" s="21">
        <f t="shared" si="40"/>
        <v>0.018544935805991442</v>
      </c>
      <c r="AR90" s="19">
        <f t="shared" si="41"/>
        <v>701</v>
      </c>
      <c r="AS90" s="10"/>
    </row>
    <row r="91" spans="1:45" ht="12">
      <c r="A91" s="9" t="s">
        <v>107</v>
      </c>
      <c r="B91" s="7" t="s">
        <v>14</v>
      </c>
      <c r="C91" s="19">
        <v>132</v>
      </c>
      <c r="D91" s="19">
        <v>74</v>
      </c>
      <c r="E91" s="21">
        <f t="shared" si="21"/>
        <v>0.5606060606060606</v>
      </c>
      <c r="F91" s="19">
        <v>0</v>
      </c>
      <c r="G91" s="21">
        <f t="shared" si="22"/>
        <v>0</v>
      </c>
      <c r="H91" s="19">
        <v>0</v>
      </c>
      <c r="I91" s="21">
        <f t="shared" si="23"/>
        <v>0</v>
      </c>
      <c r="J91" s="19">
        <v>2</v>
      </c>
      <c r="K91" s="21">
        <f t="shared" si="24"/>
        <v>0.031746031746031744</v>
      </c>
      <c r="L91" s="19">
        <v>28</v>
      </c>
      <c r="M91" s="21">
        <f t="shared" si="25"/>
        <v>0.4444444444444444</v>
      </c>
      <c r="N91" s="19">
        <v>0</v>
      </c>
      <c r="O91" s="21">
        <f t="shared" si="26"/>
        <v>0</v>
      </c>
      <c r="P91" s="19">
        <v>13</v>
      </c>
      <c r="Q91" s="21">
        <f t="shared" si="27"/>
        <v>0.20634920634920634</v>
      </c>
      <c r="R91" s="19">
        <v>0</v>
      </c>
      <c r="S91" s="21">
        <f t="shared" si="28"/>
        <v>0</v>
      </c>
      <c r="T91" s="19">
        <v>0</v>
      </c>
      <c r="U91" s="21">
        <f t="shared" si="29"/>
        <v>0</v>
      </c>
      <c r="V91" s="19">
        <v>3</v>
      </c>
      <c r="W91" s="21">
        <f t="shared" si="30"/>
        <v>0.047619047619047616</v>
      </c>
      <c r="X91" s="19">
        <v>0</v>
      </c>
      <c r="Y91" s="21">
        <f t="shared" si="31"/>
        <v>0</v>
      </c>
      <c r="Z91" s="19">
        <v>0</v>
      </c>
      <c r="AA91" s="21">
        <f t="shared" si="32"/>
        <v>0</v>
      </c>
      <c r="AB91" s="19">
        <v>0</v>
      </c>
      <c r="AC91" s="21">
        <f t="shared" si="33"/>
        <v>0</v>
      </c>
      <c r="AD91" s="19">
        <v>8</v>
      </c>
      <c r="AE91" s="21">
        <f t="shared" si="34"/>
        <v>0.12698412698412698</v>
      </c>
      <c r="AF91" s="19">
        <v>5</v>
      </c>
      <c r="AG91" s="21">
        <f t="shared" si="35"/>
        <v>0.07936507936507936</v>
      </c>
      <c r="AH91" s="19">
        <v>2</v>
      </c>
      <c r="AI91" s="21">
        <f t="shared" si="36"/>
        <v>0.031746031746031744</v>
      </c>
      <c r="AJ91" s="19">
        <v>1</v>
      </c>
      <c r="AK91" s="21">
        <f t="shared" si="37"/>
        <v>0.015873015873015872</v>
      </c>
      <c r="AL91" s="19">
        <v>0</v>
      </c>
      <c r="AM91" s="21">
        <f t="shared" si="38"/>
        <v>0</v>
      </c>
      <c r="AN91" s="19">
        <v>1</v>
      </c>
      <c r="AO91" s="21">
        <f t="shared" si="39"/>
        <v>0.015873015873015872</v>
      </c>
      <c r="AP91" s="19">
        <v>0</v>
      </c>
      <c r="AQ91" s="21">
        <f t="shared" si="40"/>
        <v>0</v>
      </c>
      <c r="AR91" s="19">
        <f t="shared" si="41"/>
        <v>63</v>
      </c>
      <c r="AS91" s="10"/>
    </row>
    <row r="92" spans="1:44" s="11" customFormat="1" ht="12">
      <c r="A92" s="22" t="s">
        <v>19</v>
      </c>
      <c r="B92" s="22"/>
      <c r="C92" s="14">
        <f>SUM(C6:C91)</f>
        <v>151885</v>
      </c>
      <c r="D92" s="14">
        <f>SUM(D6:D91)</f>
        <v>97415</v>
      </c>
      <c r="E92" s="16">
        <f>D92/C92</f>
        <v>0.6413734075122626</v>
      </c>
      <c r="F92" s="14">
        <f>SUM(F6:F91)</f>
        <v>398</v>
      </c>
      <c r="G92" s="30">
        <f t="shared" si="22"/>
        <v>0.004881818293326137</v>
      </c>
      <c r="H92" s="14">
        <f>SUM(H6:H91)</f>
        <v>226</v>
      </c>
      <c r="I92" s="30">
        <f>H92/$AR92</f>
        <v>0.002772087774602279</v>
      </c>
      <c r="J92" s="14">
        <f>SUM(J6:J91)</f>
        <v>784</v>
      </c>
      <c r="K92" s="30">
        <f t="shared" si="24"/>
        <v>0.009616446085345958</v>
      </c>
      <c r="L92" s="14">
        <f>SUM(L6:L91)</f>
        <v>15140</v>
      </c>
      <c r="M92" s="30">
        <f t="shared" si="25"/>
        <v>0.18570534914813497</v>
      </c>
      <c r="N92" s="14">
        <f>SUM(N6:N91)</f>
        <v>1268</v>
      </c>
      <c r="O92" s="30">
        <f t="shared" si="26"/>
        <v>0.015553129638034026</v>
      </c>
      <c r="P92" s="14">
        <f>SUM(P6:P91)</f>
        <v>24392</v>
      </c>
      <c r="Q92" s="30">
        <f t="shared" si="27"/>
        <v>0.29918922565530437</v>
      </c>
      <c r="R92" s="14">
        <f>SUM(R6:R91)</f>
        <v>2536</v>
      </c>
      <c r="S92" s="30">
        <f t="shared" si="28"/>
        <v>0.03110625927606805</v>
      </c>
      <c r="T92" s="14">
        <f>SUM(T6:T91)</f>
        <v>241</v>
      </c>
      <c r="U92" s="30">
        <f t="shared" si="29"/>
        <v>0.0029560759012351736</v>
      </c>
      <c r="V92" s="14">
        <f>SUM(V6:V91)</f>
        <v>10205</v>
      </c>
      <c r="W92" s="30">
        <f t="shared" si="30"/>
        <v>0.12517325548591265</v>
      </c>
      <c r="X92" s="14">
        <f>SUM(X6:X91)</f>
        <v>1128</v>
      </c>
      <c r="Y92" s="30">
        <f t="shared" si="31"/>
        <v>0.013835907122793676</v>
      </c>
      <c r="Z92" s="14">
        <f>SUM(Z6:Z91)</f>
        <v>372</v>
      </c>
      <c r="AA92" s="30">
        <f t="shared" si="32"/>
        <v>0.004562905540495787</v>
      </c>
      <c r="AB92" s="14">
        <f>SUM(AB6:AB91)</f>
        <v>961</v>
      </c>
      <c r="AC92" s="30">
        <f t="shared" si="33"/>
        <v>0.011787505979614116</v>
      </c>
      <c r="AD92" s="14">
        <f>SUM(AD6:AD91)</f>
        <v>13322</v>
      </c>
      <c r="AE92" s="30">
        <f t="shared" si="34"/>
        <v>0.16340598820022814</v>
      </c>
      <c r="AF92" s="14">
        <f>SUM(AF6:AF91)</f>
        <v>4839</v>
      </c>
      <c r="AG92" s="30">
        <f t="shared" si="35"/>
        <v>0.059354569651771806</v>
      </c>
      <c r="AH92" s="14">
        <f>SUM(AH6:AH91)</f>
        <v>1103</v>
      </c>
      <c r="AI92" s="30">
        <f t="shared" si="36"/>
        <v>0.013529260245072184</v>
      </c>
      <c r="AJ92" s="14">
        <f>SUM(AJ6:AJ91)</f>
        <v>1065</v>
      </c>
      <c r="AK92" s="30">
        <f t="shared" si="37"/>
        <v>0.013063156990935519</v>
      </c>
      <c r="AL92" s="14">
        <f>SUM(AL6:AL91)</f>
        <v>332</v>
      </c>
      <c r="AM92" s="30">
        <f t="shared" si="38"/>
        <v>0.004072270536141401</v>
      </c>
      <c r="AN92" s="14">
        <f>SUM(AN6:AN91)</f>
        <v>1355</v>
      </c>
      <c r="AO92" s="30">
        <f t="shared" si="39"/>
        <v>0.016620260772504815</v>
      </c>
      <c r="AP92" s="14">
        <f>SUM(AP6:AP91)</f>
        <v>1860</v>
      </c>
      <c r="AQ92" s="30">
        <f t="shared" si="40"/>
        <v>0.022814527702478934</v>
      </c>
      <c r="AR92" s="28">
        <f>SUM(AR6:AR91)</f>
        <v>81527</v>
      </c>
    </row>
  </sheetData>
  <mergeCells count="22">
    <mergeCell ref="D4:E4"/>
    <mergeCell ref="A1:S1"/>
    <mergeCell ref="T1:AR1"/>
    <mergeCell ref="AD4:AE4"/>
    <mergeCell ref="AF4:AG4"/>
    <mergeCell ref="AH4:AI4"/>
    <mergeCell ref="AJ4:AK4"/>
    <mergeCell ref="X4:Y4"/>
    <mergeCell ref="Z4:AA4"/>
    <mergeCell ref="AB4:AC4"/>
    <mergeCell ref="AL4:AM4"/>
    <mergeCell ref="AP4:AQ4"/>
    <mergeCell ref="AN4:AO4"/>
    <mergeCell ref="F4:G4"/>
    <mergeCell ref="H4:I4"/>
    <mergeCell ref="J4:K4"/>
    <mergeCell ref="L4:M4"/>
    <mergeCell ref="V4:W4"/>
    <mergeCell ref="N4:O4"/>
    <mergeCell ref="P4:Q4"/>
    <mergeCell ref="R4:S4"/>
    <mergeCell ref="T4:U4"/>
  </mergeCells>
  <printOptions horizontalCentered="1"/>
  <pageMargins left="0.5905511811023623" right="0.3937007874015748" top="0.3937007874015748" bottom="0.5905511811023623" header="0.5118110236220472" footer="0.2362204724409449"/>
  <pageSetup firstPageNumber="36" useFirstPageNumber="1" orientation="landscape" pageOrder="overThenDown" paperSize="9" scale="90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2007-05-30T13:50:49Z</cp:lastPrinted>
  <dcterms:created xsi:type="dcterms:W3CDTF">2007-05-28T08:56:38Z</dcterms:created>
  <dcterms:modified xsi:type="dcterms:W3CDTF">2007-05-30T13:50:53Z</dcterms:modified>
  <cp:category/>
  <cp:version/>
  <cp:contentType/>
  <cp:contentStatus/>
</cp:coreProperties>
</file>