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1° turno" sheetId="1" r:id="rId1"/>
    <sheet name="2° turno" sheetId="2" r:id="rId2"/>
  </sheets>
  <definedNames>
    <definedName name="Provinciali">#REF!</definedName>
  </definedNames>
  <calcPr fullCalcOnLoad="1"/>
</workbook>
</file>

<file path=xl/sharedStrings.xml><?xml version="1.0" encoding="utf-8"?>
<sst xmlns="http://schemas.openxmlformats.org/spreadsheetml/2006/main" count="81" uniqueCount="49">
  <si>
    <t>BUONANNO</t>
  </si>
  <si>
    <t>ELLENA LODOVICO</t>
  </si>
  <si>
    <t>FIAMMA TRICOLORE</t>
  </si>
  <si>
    <t>MOTTOLA MARIA RITA</t>
  </si>
  <si>
    <t>SDI</t>
  </si>
  <si>
    <t>MENTIGAZZI GIANNI</t>
  </si>
  <si>
    <t>DEMOCRATICI SINISTRA</t>
  </si>
  <si>
    <t>DL.LA MARGHERITA</t>
  </si>
  <si>
    <t>FED.VERDI-DI PIETRO</t>
  </si>
  <si>
    <t>RIF.COM.</t>
  </si>
  <si>
    <t>RIFORM.PER L'ULIVO</t>
  </si>
  <si>
    <t>COMUNISTI ITALIANI</t>
  </si>
  <si>
    <t>NUOVO PSI</t>
  </si>
  <si>
    <t>MASOERO RENZO</t>
  </si>
  <si>
    <t>ALLEANZA NAZIONALE</t>
  </si>
  <si>
    <t>FORZA ITALIA</t>
  </si>
  <si>
    <t>LEGA NORD</t>
  </si>
  <si>
    <t>UDC</t>
  </si>
  <si>
    <t>BRESCIANI ANGELO</t>
  </si>
  <si>
    <t>RINASCITA DEM.CRI.</t>
  </si>
  <si>
    <t/>
  </si>
  <si>
    <t>%</t>
  </si>
  <si>
    <t xml:space="preserve">SCHEDA ROBERTO </t>
  </si>
  <si>
    <t>VOTI NON VALIDI</t>
  </si>
  <si>
    <t>% SUI VOTANTI</t>
  </si>
  <si>
    <t>BUONANNO GIANLUCA *</t>
  </si>
  <si>
    <t>Elettori</t>
  </si>
  <si>
    <t>Votanti</t>
  </si>
  <si>
    <t>% Votanti</t>
  </si>
  <si>
    <t>Di cui SKB</t>
  </si>
  <si>
    <t>Candidati</t>
  </si>
  <si>
    <t>Voti validi</t>
  </si>
  <si>
    <t>Voti di lista</t>
  </si>
  <si>
    <t>Voti                        solo Presidente</t>
  </si>
  <si>
    <t>Voti                        non validi</t>
  </si>
  <si>
    <t>SCHEDE BIANCHE (SKB)</t>
  </si>
  <si>
    <t>VOTI VALIDI DI LISTA</t>
  </si>
  <si>
    <t>NESSUN CANDIDATO RISULTATO ELETTO</t>
  </si>
  <si>
    <t>Liste collegate</t>
  </si>
  <si>
    <t>ELETTO</t>
  </si>
  <si>
    <t>Presidente</t>
  </si>
  <si>
    <t>VOTI VALIDI</t>
  </si>
  <si>
    <t>Elezioni provinciali 26 maggio 2002</t>
  </si>
  <si>
    <t>Provincia di VERCELLI (turno di ballottaggio)</t>
  </si>
  <si>
    <t>Provincia di VERCELLI_1° turno</t>
  </si>
  <si>
    <t>Liste collegate(*)</t>
  </si>
  <si>
    <t>Seggi</t>
  </si>
  <si>
    <r>
      <t xml:space="preserve">SCHEDE BIANCHE </t>
    </r>
    <r>
      <rPr>
        <sz val="8"/>
        <rFont val="Arial"/>
        <family val="2"/>
      </rPr>
      <t>(SKB)</t>
    </r>
  </si>
  <si>
    <t>(*): Alla coalizione DS, MARGHERITA-VERDI-DI PIETRO, RIF. COMUN., RIFONDAZ. PER L'ULIVO, COM. IT. e alla lista BUONANNO va aggiunto  un ulteriore seggio determinato dall'elezione a consigliere del rispettivo candidato non eletto presidente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</si>
</sst>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0.0%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center" wrapText="1"/>
    </xf>
    <xf numFmtId="3" fontId="8" fillId="0" borderId="0" xfId="18" applyNumberFormat="1" applyFont="1" applyBorder="1" applyAlignment="1">
      <alignment wrapText="1"/>
    </xf>
    <xf numFmtId="3" fontId="8" fillId="0" borderId="0" xfId="18" applyNumberFormat="1" applyFont="1" applyAlignment="1">
      <alignment vertical="top" wrapText="1"/>
    </xf>
    <xf numFmtId="3" fontId="7" fillId="0" borderId="0" xfId="18" applyNumberFormat="1" applyFont="1" applyAlignment="1">
      <alignment wrapText="1"/>
    </xf>
    <xf numFmtId="3" fontId="8" fillId="0" borderId="0" xfId="0" applyNumberFormat="1" applyFont="1" applyBorder="1" applyAlignment="1">
      <alignment vertical="top" wrapText="1"/>
    </xf>
    <xf numFmtId="3" fontId="8" fillId="0" borderId="0" xfId="0" applyNumberFormat="1" applyFont="1" applyAlignment="1">
      <alignment vertical="center" wrapText="1"/>
    </xf>
    <xf numFmtId="172" fontId="8" fillId="0" borderId="0" xfId="0" applyNumberFormat="1" applyFont="1" applyBorder="1" applyAlignment="1">
      <alignment/>
    </xf>
    <xf numFmtId="172" fontId="8" fillId="0" borderId="0" xfId="0" applyNumberFormat="1" applyFont="1" applyAlignment="1">
      <alignment vertical="top"/>
    </xf>
    <xf numFmtId="172" fontId="7" fillId="0" borderId="0" xfId="0" applyNumberFormat="1" applyFont="1" applyAlignment="1">
      <alignment vertical="center"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 vertical="top"/>
    </xf>
    <xf numFmtId="3" fontId="8" fillId="0" borderId="1" xfId="0" applyNumberFormat="1" applyFont="1" applyBorder="1" applyAlignment="1">
      <alignment vertical="top" wrapText="1"/>
    </xf>
    <xf numFmtId="17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3" fontId="8" fillId="0" borderId="1" xfId="18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wrapText="1"/>
    </xf>
    <xf numFmtId="3" fontId="7" fillId="0" borderId="2" xfId="18" applyNumberFormat="1" applyFont="1" applyBorder="1" applyAlignment="1">
      <alignment wrapText="1"/>
    </xf>
    <xf numFmtId="172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8" fillId="0" borderId="3" xfId="0" applyNumberFormat="1" applyFont="1" applyBorder="1" applyAlignment="1">
      <alignment wrapText="1"/>
    </xf>
    <xf numFmtId="172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3" fontId="8" fillId="0" borderId="3" xfId="18" applyNumberFormat="1" applyFont="1" applyBorder="1" applyAlignment="1">
      <alignment wrapText="1"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18" applyNumberFormat="1" applyFont="1" applyBorder="1" applyAlignment="1">
      <alignment wrapText="1"/>
    </xf>
    <xf numFmtId="172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 wrapText="1"/>
    </xf>
    <xf numFmtId="3" fontId="7" fillId="0" borderId="2" xfId="0" applyNumberFormat="1" applyFont="1" applyBorder="1" applyAlignment="1">
      <alignment horizontal="left" wrapText="1"/>
    </xf>
    <xf numFmtId="3" fontId="7" fillId="0" borderId="2" xfId="18" applyNumberFormat="1" applyFont="1" applyBorder="1" applyAlignment="1">
      <alignment horizontal="left" wrapText="1"/>
    </xf>
    <xf numFmtId="172" fontId="7" fillId="0" borderId="2" xfId="0" applyNumberFormat="1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left"/>
    </xf>
    <xf numFmtId="3" fontId="7" fillId="0" borderId="4" xfId="0" applyNumberFormat="1" applyFont="1" applyBorder="1" applyAlignment="1">
      <alignment/>
    </xf>
    <xf numFmtId="172" fontId="7" fillId="0" borderId="4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1" fontId="7" fillId="0" borderId="2" xfId="18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 vertical="center"/>
    </xf>
    <xf numFmtId="41" fontId="7" fillId="0" borderId="2" xfId="18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41" fontId="7" fillId="0" borderId="3" xfId="18" applyFont="1" applyBorder="1" applyAlignment="1">
      <alignment/>
    </xf>
    <xf numFmtId="41" fontId="7" fillId="0" borderId="0" xfId="18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1" fontId="7" fillId="0" borderId="0" xfId="18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 horizontal="left"/>
    </xf>
    <xf numFmtId="3" fontId="7" fillId="0" borderId="4" xfId="18" applyNumberFormat="1" applyFont="1" applyBorder="1" applyAlignment="1">
      <alignment horizontal="left"/>
    </xf>
    <xf numFmtId="172" fontId="7" fillId="0" borderId="4" xfId="0" applyNumberFormat="1" applyFont="1" applyBorder="1" applyAlignment="1">
      <alignment horizontal="left"/>
    </xf>
    <xf numFmtId="41" fontId="7" fillId="0" borderId="0" xfId="18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 wrapText="1"/>
    </xf>
    <xf numFmtId="172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41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41" fontId="7" fillId="0" borderId="1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72" fontId="6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justify" vertical="top" wrapText="1"/>
    </xf>
    <xf numFmtId="3" fontId="9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left" vertical="top"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 wrapText="1"/>
    </xf>
    <xf numFmtId="172" fontId="7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="75" zoomScaleNormal="75" workbookViewId="0" topLeftCell="A12">
      <selection activeCell="M51" sqref="M47:M51"/>
    </sheetView>
  </sheetViews>
  <sheetFormatPr defaultColWidth="9.140625" defaultRowHeight="12.75"/>
  <cols>
    <col min="1" max="1" width="8.8515625" style="14" customWidth="1"/>
    <col min="2" max="2" width="12.00390625" style="18" customWidth="1"/>
    <col min="3" max="3" width="7.28125" style="5" customWidth="1"/>
    <col min="4" max="4" width="10.8515625" style="14" customWidth="1"/>
    <col min="5" max="5" width="6.57421875" style="14" customWidth="1"/>
    <col min="6" max="6" width="6.8515625" style="14" bestFit="1" customWidth="1"/>
    <col min="7" max="7" width="22.57421875" style="4" customWidth="1"/>
    <col min="8" max="8" width="9.421875" style="14" bestFit="1" customWidth="1"/>
    <col min="9" max="9" width="9.421875" style="5" bestFit="1" customWidth="1"/>
    <col min="10" max="10" width="22.8515625" style="4" bestFit="1" customWidth="1"/>
    <col min="11" max="11" width="7.7109375" style="14" customWidth="1"/>
    <col min="12" max="12" width="9.421875" style="5" bestFit="1" customWidth="1"/>
    <col min="13" max="13" width="6.421875" style="4" bestFit="1" customWidth="1"/>
    <col min="14" max="16384" width="9.140625" style="4" customWidth="1"/>
  </cols>
  <sheetData>
    <row r="1" spans="1:12" s="1" customFormat="1" ht="15.7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15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1" customFormat="1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1" customFormat="1" ht="12.75">
      <c r="A4" s="11"/>
      <c r="B4" s="16"/>
      <c r="C4" s="21"/>
      <c r="D4" s="11"/>
      <c r="E4" s="11"/>
      <c r="F4" s="11"/>
      <c r="H4" s="12"/>
      <c r="I4" s="24"/>
      <c r="K4" s="12"/>
      <c r="L4" s="24"/>
    </row>
    <row r="5" spans="1:12" s="1" customFormat="1" ht="12.75">
      <c r="A5" s="45"/>
      <c r="B5" s="4"/>
      <c r="C5" s="91" t="s">
        <v>24</v>
      </c>
      <c r="D5" s="91"/>
      <c r="E5" s="11"/>
      <c r="F5" s="11"/>
      <c r="H5" s="12"/>
      <c r="I5" s="24"/>
      <c r="K5" s="12"/>
      <c r="L5" s="24"/>
    </row>
    <row r="6" spans="1:12" s="1" customFormat="1" ht="12.75">
      <c r="A6" s="92" t="s">
        <v>36</v>
      </c>
      <c r="B6" s="92"/>
      <c r="C6" s="86">
        <f>K28/B13</f>
        <v>0.7857955686458263</v>
      </c>
      <c r="D6" s="86"/>
      <c r="E6" s="11"/>
      <c r="F6" s="11"/>
      <c r="H6" s="12"/>
      <c r="I6" s="24"/>
      <c r="K6" s="12"/>
      <c r="L6" s="24"/>
    </row>
    <row r="7" spans="1:12" s="1" customFormat="1" ht="12.75">
      <c r="A7" s="92" t="s">
        <v>23</v>
      </c>
      <c r="B7" s="92"/>
      <c r="C7" s="86">
        <f>E13/B13</f>
        <v>0.08315722031499527</v>
      </c>
      <c r="D7" s="86"/>
      <c r="E7" s="11"/>
      <c r="F7" s="11"/>
      <c r="H7" s="12"/>
      <c r="I7" s="24"/>
      <c r="K7" s="12"/>
      <c r="L7" s="24"/>
    </row>
    <row r="8" spans="1:12" s="1" customFormat="1" ht="12.75">
      <c r="A8" s="92" t="s">
        <v>47</v>
      </c>
      <c r="B8" s="92"/>
      <c r="C8" s="86">
        <f>F13/B13</f>
        <v>0.03184378376827671</v>
      </c>
      <c r="D8" s="86"/>
      <c r="E8" s="11"/>
      <c r="F8" s="11"/>
      <c r="H8" s="12"/>
      <c r="I8" s="24"/>
      <c r="K8" s="12"/>
      <c r="L8" s="24"/>
    </row>
    <row r="9" spans="1:12" s="1" customFormat="1" ht="12.75">
      <c r="A9" s="73"/>
      <c r="B9" s="73"/>
      <c r="C9" s="74"/>
      <c r="D9" s="74"/>
      <c r="E9" s="11"/>
      <c r="F9" s="11"/>
      <c r="H9" s="12"/>
      <c r="I9" s="24"/>
      <c r="K9" s="12"/>
      <c r="L9" s="24"/>
    </row>
    <row r="10" spans="1:12" s="1" customFormat="1" ht="12.75">
      <c r="A10" s="73"/>
      <c r="B10" s="73"/>
      <c r="C10" s="74"/>
      <c r="D10" s="74"/>
      <c r="E10" s="11"/>
      <c r="F10" s="11"/>
      <c r="H10" s="12"/>
      <c r="I10" s="24"/>
      <c r="K10" s="12"/>
      <c r="L10" s="24"/>
    </row>
    <row r="11" spans="1:12" s="2" customFormat="1" ht="8.25" customHeight="1">
      <c r="A11" s="13"/>
      <c r="B11" s="17"/>
      <c r="C11" s="22"/>
      <c r="D11" s="10"/>
      <c r="E11" s="19"/>
      <c r="F11" s="19"/>
      <c r="H11" s="13"/>
      <c r="I11" s="25"/>
      <c r="K11" s="13"/>
      <c r="L11" s="25"/>
    </row>
    <row r="12" spans="1:13" s="9" customFormat="1" ht="38.25" customHeight="1">
      <c r="A12" s="26" t="s">
        <v>26</v>
      </c>
      <c r="B12" s="26" t="s">
        <v>27</v>
      </c>
      <c r="C12" s="27" t="s">
        <v>28</v>
      </c>
      <c r="D12" s="26" t="s">
        <v>33</v>
      </c>
      <c r="E12" s="26" t="s">
        <v>34</v>
      </c>
      <c r="F12" s="26" t="s">
        <v>29</v>
      </c>
      <c r="G12" s="28" t="s">
        <v>30</v>
      </c>
      <c r="H12" s="29" t="s">
        <v>31</v>
      </c>
      <c r="I12" s="27" t="s">
        <v>21</v>
      </c>
      <c r="J12" s="28" t="s">
        <v>45</v>
      </c>
      <c r="K12" s="26" t="s">
        <v>32</v>
      </c>
      <c r="L12" s="27" t="s">
        <v>21</v>
      </c>
      <c r="M12" s="28" t="s">
        <v>46</v>
      </c>
    </row>
    <row r="13" spans="1:13" ht="12.75">
      <c r="A13" s="46">
        <v>154932</v>
      </c>
      <c r="B13" s="47">
        <v>104573</v>
      </c>
      <c r="C13" s="48">
        <f>B13/A13</f>
        <v>0.674960627888364</v>
      </c>
      <c r="D13" s="46">
        <f>H28-K28</f>
        <v>13714</v>
      </c>
      <c r="E13" s="46">
        <v>8696</v>
      </c>
      <c r="F13" s="46">
        <v>3330</v>
      </c>
      <c r="G13" s="39" t="s">
        <v>25</v>
      </c>
      <c r="H13" s="40">
        <v>15888</v>
      </c>
      <c r="I13" s="41">
        <f>H13/$H$28</f>
        <v>0.16569503686631137</v>
      </c>
      <c r="J13" s="39" t="s">
        <v>0</v>
      </c>
      <c r="K13" s="42">
        <v>13160</v>
      </c>
      <c r="L13" s="41">
        <f aca="true" t="shared" si="0" ref="L13:L28">K13/$K$28</f>
        <v>0.16014992759178806</v>
      </c>
      <c r="M13" s="82">
        <v>2</v>
      </c>
    </row>
    <row r="14" spans="1:13" ht="12.75">
      <c r="A14" s="30"/>
      <c r="B14" s="30"/>
      <c r="C14" s="32"/>
      <c r="D14" s="30"/>
      <c r="E14" s="30"/>
      <c r="F14" s="30"/>
      <c r="G14" s="39" t="s">
        <v>1</v>
      </c>
      <c r="H14" s="40">
        <v>1135</v>
      </c>
      <c r="I14" s="41">
        <f>H14/$H$28</f>
        <v>0.011836849625079521</v>
      </c>
      <c r="J14" s="39" t="s">
        <v>2</v>
      </c>
      <c r="K14" s="42">
        <v>1019</v>
      </c>
      <c r="L14" s="41">
        <f t="shared" si="0"/>
        <v>0.01240066688571672</v>
      </c>
      <c r="M14" s="83">
        <v>0</v>
      </c>
    </row>
    <row r="15" spans="1:13" ht="12.75">
      <c r="A15" s="30"/>
      <c r="B15" s="30"/>
      <c r="C15" s="32"/>
      <c r="D15" s="30"/>
      <c r="E15" s="30"/>
      <c r="F15" s="30"/>
      <c r="G15" s="39" t="s">
        <v>3</v>
      </c>
      <c r="H15" s="40">
        <v>1554</v>
      </c>
      <c r="I15" s="41">
        <f>H15/$H$28</f>
        <v>0.01620657649107804</v>
      </c>
      <c r="J15" s="39" t="s">
        <v>4</v>
      </c>
      <c r="K15" s="42">
        <v>1367</v>
      </c>
      <c r="L15" s="41">
        <f t="shared" si="0"/>
        <v>0.01663563457583391</v>
      </c>
      <c r="M15" s="83">
        <v>0</v>
      </c>
    </row>
    <row r="16" spans="1:13" ht="12.75">
      <c r="A16" s="30"/>
      <c r="B16" s="30"/>
      <c r="C16" s="32"/>
      <c r="D16" s="30"/>
      <c r="E16" s="30"/>
      <c r="F16" s="30"/>
      <c r="G16" s="33" t="s">
        <v>5</v>
      </c>
      <c r="H16" s="31">
        <v>34671</v>
      </c>
      <c r="I16" s="32">
        <f>H16/$H$28</f>
        <v>0.3615818619833763</v>
      </c>
      <c r="J16" s="33" t="s">
        <v>6</v>
      </c>
      <c r="K16" s="30">
        <v>12969</v>
      </c>
      <c r="L16" s="32">
        <f t="shared" si="0"/>
        <v>0.15782556314117777</v>
      </c>
      <c r="M16" s="80">
        <v>4</v>
      </c>
    </row>
    <row r="17" spans="1:13" ht="12.75">
      <c r="A17" s="30"/>
      <c r="B17" s="30"/>
      <c r="C17" s="32"/>
      <c r="D17" s="30"/>
      <c r="E17" s="30"/>
      <c r="F17" s="30"/>
      <c r="G17" s="33" t="s">
        <v>20</v>
      </c>
      <c r="H17" s="31"/>
      <c r="I17" s="32"/>
      <c r="J17" s="33" t="s">
        <v>7</v>
      </c>
      <c r="K17" s="30">
        <v>5902</v>
      </c>
      <c r="L17" s="32">
        <f t="shared" si="0"/>
        <v>0.07182407846859674</v>
      </c>
      <c r="M17" s="80">
        <v>1</v>
      </c>
    </row>
    <row r="18" spans="1:13" ht="12.75">
      <c r="A18" s="30"/>
      <c r="B18" s="30"/>
      <c r="C18" s="32"/>
      <c r="D18" s="30"/>
      <c r="E18" s="30"/>
      <c r="F18" s="30"/>
      <c r="G18" s="33" t="s">
        <v>20</v>
      </c>
      <c r="H18" s="31"/>
      <c r="I18" s="32"/>
      <c r="J18" s="33" t="s">
        <v>8</v>
      </c>
      <c r="K18" s="30">
        <v>2020</v>
      </c>
      <c r="L18" s="32">
        <f t="shared" si="0"/>
        <v>0.024582283718496342</v>
      </c>
      <c r="M18" s="79">
        <v>0</v>
      </c>
    </row>
    <row r="19" spans="1:13" ht="12.75">
      <c r="A19" s="30"/>
      <c r="B19" s="30"/>
      <c r="C19" s="32"/>
      <c r="D19" s="30"/>
      <c r="E19" s="30"/>
      <c r="F19" s="30"/>
      <c r="G19" s="33" t="s">
        <v>20</v>
      </c>
      <c r="H19" s="31"/>
      <c r="I19" s="32"/>
      <c r="J19" s="33" t="s">
        <v>9</v>
      </c>
      <c r="K19" s="30">
        <v>4752</v>
      </c>
      <c r="L19" s="32">
        <f t="shared" si="0"/>
        <v>0.057829213975393375</v>
      </c>
      <c r="M19" s="80">
        <v>1</v>
      </c>
    </row>
    <row r="20" spans="1:13" ht="12.75">
      <c r="A20" s="30"/>
      <c r="B20" s="30"/>
      <c r="C20" s="32"/>
      <c r="D20" s="30"/>
      <c r="E20" s="30"/>
      <c r="F20" s="30"/>
      <c r="G20" s="33" t="s">
        <v>20</v>
      </c>
      <c r="H20" s="31"/>
      <c r="I20" s="32"/>
      <c r="J20" s="33" t="s">
        <v>10</v>
      </c>
      <c r="K20" s="30">
        <v>2563</v>
      </c>
      <c r="L20" s="32">
        <f t="shared" si="0"/>
        <v>0.03119029364876541</v>
      </c>
      <c r="M20" s="79">
        <v>0</v>
      </c>
    </row>
    <row r="21" spans="1:13" ht="12.75">
      <c r="A21" s="30"/>
      <c r="B21" s="30"/>
      <c r="C21" s="32"/>
      <c r="D21" s="30"/>
      <c r="E21" s="30"/>
      <c r="F21" s="30"/>
      <c r="G21" s="39" t="s">
        <v>20</v>
      </c>
      <c r="H21" s="40"/>
      <c r="I21" s="41"/>
      <c r="J21" s="39" t="s">
        <v>11</v>
      </c>
      <c r="K21" s="42">
        <v>945</v>
      </c>
      <c r="L21" s="41">
        <f t="shared" si="0"/>
        <v>0.011500127779197547</v>
      </c>
      <c r="M21" s="84">
        <v>0</v>
      </c>
    </row>
    <row r="22" spans="1:13" ht="12.75">
      <c r="A22" s="30"/>
      <c r="B22" s="30"/>
      <c r="C22" s="32"/>
      <c r="D22" s="30"/>
      <c r="E22" s="30"/>
      <c r="F22" s="30"/>
      <c r="G22" s="39" t="s">
        <v>22</v>
      </c>
      <c r="H22" s="40">
        <v>2969</v>
      </c>
      <c r="I22" s="41">
        <f>H22/$H$28</f>
        <v>0.030963529988423874</v>
      </c>
      <c r="J22" s="39" t="s">
        <v>12</v>
      </c>
      <c r="K22" s="42">
        <v>2503</v>
      </c>
      <c r="L22" s="41">
        <f t="shared" si="0"/>
        <v>0.030460126805641755</v>
      </c>
      <c r="M22" s="84">
        <v>0</v>
      </c>
    </row>
    <row r="23" spans="1:13" ht="12.75">
      <c r="A23" s="30"/>
      <c r="B23" s="30"/>
      <c r="C23" s="32"/>
      <c r="D23" s="30"/>
      <c r="E23" s="30"/>
      <c r="F23" s="30"/>
      <c r="G23" s="33" t="s">
        <v>13</v>
      </c>
      <c r="H23" s="31">
        <v>37764</v>
      </c>
      <c r="I23" s="32">
        <f>H23/$H$28</f>
        <v>0.39383858082951806</v>
      </c>
      <c r="J23" s="33" t="s">
        <v>14</v>
      </c>
      <c r="K23" s="30">
        <v>6881</v>
      </c>
      <c r="L23" s="32">
        <f t="shared" si="0"/>
        <v>0.0837379674588977</v>
      </c>
      <c r="M23" s="80">
        <v>3</v>
      </c>
    </row>
    <row r="24" spans="1:13" ht="12.75">
      <c r="A24" s="30"/>
      <c r="B24" s="30"/>
      <c r="C24" s="32"/>
      <c r="D24" s="30"/>
      <c r="E24" s="30"/>
      <c r="F24" s="30"/>
      <c r="G24" s="33" t="s">
        <v>20</v>
      </c>
      <c r="H24" s="31"/>
      <c r="I24" s="32"/>
      <c r="J24" s="33" t="s">
        <v>15</v>
      </c>
      <c r="K24" s="30">
        <v>20018</v>
      </c>
      <c r="L24" s="32">
        <f t="shared" si="0"/>
        <v>0.24360799776082168</v>
      </c>
      <c r="M24" s="80">
        <v>9</v>
      </c>
    </row>
    <row r="25" spans="1:13" ht="12.75">
      <c r="A25" s="30"/>
      <c r="B25" s="30"/>
      <c r="C25" s="32"/>
      <c r="D25" s="30"/>
      <c r="E25" s="30"/>
      <c r="F25" s="30"/>
      <c r="G25" s="33" t="s">
        <v>20</v>
      </c>
      <c r="H25" s="31"/>
      <c r="I25" s="32"/>
      <c r="J25" s="33" t="s">
        <v>16</v>
      </c>
      <c r="K25" s="30">
        <v>3838</v>
      </c>
      <c r="L25" s="32">
        <f t="shared" si="0"/>
        <v>0.04670633906514305</v>
      </c>
      <c r="M25" s="80">
        <v>1</v>
      </c>
    </row>
    <row r="26" spans="1:13" ht="12.75">
      <c r="A26" s="30"/>
      <c r="B26" s="30"/>
      <c r="C26" s="32"/>
      <c r="D26" s="30"/>
      <c r="E26" s="30"/>
      <c r="F26" s="30"/>
      <c r="G26" s="39" t="s">
        <v>20</v>
      </c>
      <c r="H26" s="40"/>
      <c r="I26" s="41"/>
      <c r="J26" s="39" t="s">
        <v>17</v>
      </c>
      <c r="K26" s="42">
        <v>2576</v>
      </c>
      <c r="L26" s="41">
        <f t="shared" si="0"/>
        <v>0.031348496464775534</v>
      </c>
      <c r="M26" s="85">
        <v>1</v>
      </c>
    </row>
    <row r="27" spans="1:13" ht="12.75">
      <c r="A27" s="30"/>
      <c r="B27" s="30"/>
      <c r="C27" s="32"/>
      <c r="D27" s="30"/>
      <c r="E27" s="30"/>
      <c r="F27" s="30"/>
      <c r="G27" s="39" t="s">
        <v>18</v>
      </c>
      <c r="H27" s="40">
        <v>1906</v>
      </c>
      <c r="I27" s="41">
        <f>H27/$H$28</f>
        <v>0.019877564216212833</v>
      </c>
      <c r="J27" s="39" t="s">
        <v>19</v>
      </c>
      <c r="K27" s="42">
        <v>1660</v>
      </c>
      <c r="L27" s="41">
        <f t="shared" si="0"/>
        <v>0.020201282659754422</v>
      </c>
      <c r="M27" s="84">
        <v>0</v>
      </c>
    </row>
    <row r="28" spans="1:256" s="6" customFormat="1" ht="12.75">
      <c r="A28" s="34"/>
      <c r="B28" s="34"/>
      <c r="C28" s="35"/>
      <c r="D28" s="34"/>
      <c r="E28" s="34"/>
      <c r="F28" s="34"/>
      <c r="G28" s="36"/>
      <c r="H28" s="37">
        <f>SUM(H13:H27)</f>
        <v>95887</v>
      </c>
      <c r="I28" s="35">
        <f>SUM(I13:I27)</f>
        <v>0.9999999999999999</v>
      </c>
      <c r="J28" s="38"/>
      <c r="K28" s="34">
        <f>SUM(K13:K27)</f>
        <v>82173</v>
      </c>
      <c r="L28" s="35">
        <f t="shared" si="0"/>
        <v>1</v>
      </c>
      <c r="M28" s="81">
        <f>SUM(M13:M27)</f>
        <v>22</v>
      </c>
      <c r="IV28" s="7"/>
    </row>
    <row r="29" spans="1:256" s="6" customFormat="1" ht="12.75">
      <c r="A29" s="11"/>
      <c r="B29" s="11"/>
      <c r="C29" s="21"/>
      <c r="D29" s="11"/>
      <c r="E29" s="11"/>
      <c r="F29" s="11"/>
      <c r="G29" s="43"/>
      <c r="H29" s="16"/>
      <c r="I29" s="21"/>
      <c r="J29" s="44"/>
      <c r="K29" s="11"/>
      <c r="L29" s="21"/>
      <c r="IV29" s="7"/>
    </row>
    <row r="31" spans="1:4" ht="12.75">
      <c r="A31" s="90" t="s">
        <v>37</v>
      </c>
      <c r="B31" s="90"/>
      <c r="C31" s="90"/>
      <c r="D31" s="90"/>
    </row>
    <row r="32" spans="1:4" ht="12.75">
      <c r="A32" s="4"/>
      <c r="B32" s="4"/>
      <c r="C32" s="4"/>
      <c r="D32" s="4"/>
    </row>
    <row r="34" spans="1:4" ht="12.75">
      <c r="A34" s="4"/>
      <c r="B34" s="4"/>
      <c r="C34" s="4"/>
      <c r="D34" s="4"/>
    </row>
    <row r="35" spans="1:13" ht="25.5" customHeight="1">
      <c r="A35" s="87" t="s">
        <v>48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2" ht="12.75">
      <c r="A36" s="78"/>
      <c r="B36" s="14"/>
    </row>
    <row r="39" spans="1:12" s="8" customFormat="1" ht="21" customHeight="1">
      <c r="A39" s="15"/>
      <c r="B39" s="15"/>
      <c r="C39" s="23"/>
      <c r="D39" s="15"/>
      <c r="E39" s="15"/>
      <c r="F39" s="15"/>
      <c r="G39" s="3"/>
      <c r="H39" s="20"/>
      <c r="I39" s="23"/>
      <c r="K39" s="15"/>
      <c r="L39" s="23"/>
    </row>
    <row r="42" ht="12.75">
      <c r="B42" s="14"/>
    </row>
    <row r="43" ht="12.75">
      <c r="B43" s="14"/>
    </row>
    <row r="44" ht="12.75">
      <c r="B44" s="14"/>
    </row>
    <row r="45" ht="12.75">
      <c r="B45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6.75" customHeight="1"/>
  </sheetData>
  <mergeCells count="11">
    <mergeCell ref="C6:D6"/>
    <mergeCell ref="C7:D7"/>
    <mergeCell ref="C8:D8"/>
    <mergeCell ref="A35:M35"/>
    <mergeCell ref="A1:L1"/>
    <mergeCell ref="A2:L2"/>
    <mergeCell ref="A31:D31"/>
    <mergeCell ref="C5:D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landscape" paperSize="9" scale="9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0">
      <selection activeCell="A32" sqref="A32:A34"/>
    </sheetView>
  </sheetViews>
  <sheetFormatPr defaultColWidth="9.140625" defaultRowHeight="12.75"/>
  <cols>
    <col min="1" max="1" width="9.140625" style="4" customWidth="1"/>
    <col min="2" max="2" width="9.00390625" style="4" customWidth="1"/>
    <col min="3" max="3" width="9.140625" style="4" customWidth="1"/>
    <col min="4" max="4" width="10.00390625" style="4" bestFit="1" customWidth="1"/>
    <col min="5" max="5" width="10.57421875" style="4" customWidth="1"/>
    <col min="6" max="6" width="18.7109375" style="4" bestFit="1" customWidth="1"/>
    <col min="7" max="7" width="9.140625" style="4" customWidth="1"/>
    <col min="8" max="8" width="10.00390625" style="4" customWidth="1"/>
    <col min="9" max="9" width="11.00390625" style="4" customWidth="1"/>
    <col min="10" max="10" width="26.8515625" style="4" customWidth="1"/>
    <col min="11" max="16384" width="9.140625" style="4" customWidth="1"/>
  </cols>
  <sheetData>
    <row r="1" spans="1:11" ht="15.75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75"/>
    </row>
    <row r="2" spans="1:10" ht="15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5">
      <c r="A5" s="76"/>
      <c r="B5" s="76"/>
      <c r="C5" s="76"/>
      <c r="D5" s="76"/>
      <c r="E5" s="76"/>
      <c r="F5" s="76"/>
      <c r="G5" s="76"/>
      <c r="H5" s="76"/>
      <c r="I5" s="76"/>
      <c r="J5" s="76"/>
    </row>
    <row r="8" spans="2:5" ht="12.75">
      <c r="B8" s="62"/>
      <c r="D8" s="94" t="s">
        <v>24</v>
      </c>
      <c r="E8" s="94"/>
    </row>
    <row r="9" spans="1:5" ht="12.75">
      <c r="A9" s="93" t="s">
        <v>41</v>
      </c>
      <c r="B9" s="93"/>
      <c r="C9" s="93"/>
      <c r="D9" s="95">
        <f>G28/B17</f>
        <v>0.9526946677448509</v>
      </c>
      <c r="E9" s="95"/>
    </row>
    <row r="10" spans="1:5" ht="12.75">
      <c r="A10" s="93" t="s">
        <v>23</v>
      </c>
      <c r="B10" s="93"/>
      <c r="C10" s="93"/>
      <c r="D10" s="95">
        <f>D17/B17</f>
        <v>0.04730533225514912</v>
      </c>
      <c r="E10" s="95"/>
    </row>
    <row r="11" spans="1:5" ht="12.75">
      <c r="A11" s="93" t="s">
        <v>35</v>
      </c>
      <c r="B11" s="93"/>
      <c r="C11" s="93"/>
      <c r="D11" s="95">
        <f>E17/B17</f>
        <v>0.019692717499881083</v>
      </c>
      <c r="E11" s="95"/>
    </row>
    <row r="16" spans="1:10" ht="25.5">
      <c r="A16" s="26" t="s">
        <v>26</v>
      </c>
      <c r="B16" s="26" t="s">
        <v>27</v>
      </c>
      <c r="C16" s="27" t="s">
        <v>28</v>
      </c>
      <c r="D16" s="26" t="s">
        <v>34</v>
      </c>
      <c r="E16" s="26" t="s">
        <v>29</v>
      </c>
      <c r="F16" s="28" t="s">
        <v>30</v>
      </c>
      <c r="G16" s="29" t="s">
        <v>31</v>
      </c>
      <c r="H16" s="27" t="s">
        <v>21</v>
      </c>
      <c r="I16" s="27" t="s">
        <v>40</v>
      </c>
      <c r="J16" s="28" t="s">
        <v>38</v>
      </c>
    </row>
    <row r="17" spans="1:10" ht="12.75">
      <c r="A17" s="67">
        <v>154932</v>
      </c>
      <c r="B17" s="68">
        <v>84092</v>
      </c>
      <c r="C17" s="69">
        <f>B17/A17</f>
        <v>0.5427671494591175</v>
      </c>
      <c r="D17" s="67">
        <v>3978</v>
      </c>
      <c r="E17" s="67">
        <v>1656</v>
      </c>
      <c r="F17" s="49" t="s">
        <v>5</v>
      </c>
      <c r="G17" s="51">
        <v>37888</v>
      </c>
      <c r="H17" s="52">
        <f>G17/G28</f>
        <v>0.47292608033552186</v>
      </c>
      <c r="I17" s="52"/>
      <c r="J17" s="49" t="s">
        <v>6</v>
      </c>
    </row>
    <row r="18" spans="1:10" ht="12.75">
      <c r="A18" s="33"/>
      <c r="B18" s="55"/>
      <c r="C18" s="33"/>
      <c r="D18" s="33"/>
      <c r="E18" s="56"/>
      <c r="F18" s="33"/>
      <c r="G18" s="33"/>
      <c r="H18" s="32"/>
      <c r="I18" s="32"/>
      <c r="J18" s="33" t="s">
        <v>7</v>
      </c>
    </row>
    <row r="19" spans="1:10" ht="12.75">
      <c r="A19" s="33"/>
      <c r="B19" s="55"/>
      <c r="C19" s="33"/>
      <c r="D19" s="50"/>
      <c r="E19" s="56"/>
      <c r="F19" s="33"/>
      <c r="G19" s="33"/>
      <c r="H19" s="32"/>
      <c r="I19" s="32"/>
      <c r="J19" s="33" t="s">
        <v>8</v>
      </c>
    </row>
    <row r="20" spans="1:10" ht="12.75">
      <c r="A20" s="33"/>
      <c r="B20" s="55"/>
      <c r="C20" s="33"/>
      <c r="D20" s="50"/>
      <c r="E20" s="56"/>
      <c r="F20" s="33"/>
      <c r="G20" s="33"/>
      <c r="H20" s="32"/>
      <c r="I20" s="32"/>
      <c r="J20" s="33" t="s">
        <v>9</v>
      </c>
    </row>
    <row r="21" spans="1:10" ht="12.75">
      <c r="A21" s="33"/>
      <c r="B21" s="55"/>
      <c r="C21" s="33"/>
      <c r="D21" s="50"/>
      <c r="E21" s="56"/>
      <c r="F21" s="33"/>
      <c r="G21" s="33"/>
      <c r="H21" s="32"/>
      <c r="I21" s="32"/>
      <c r="J21" s="33" t="s">
        <v>10</v>
      </c>
    </row>
    <row r="22" spans="1:10" ht="12.75">
      <c r="A22" s="33"/>
      <c r="B22" s="55"/>
      <c r="C22" s="33"/>
      <c r="D22" s="50"/>
      <c r="E22" s="56"/>
      <c r="F22" s="33"/>
      <c r="G22" s="33"/>
      <c r="H22" s="32"/>
      <c r="I22" s="32"/>
      <c r="J22" s="33" t="s">
        <v>4</v>
      </c>
    </row>
    <row r="23" spans="1:10" ht="12.75">
      <c r="A23" s="33"/>
      <c r="B23" s="55"/>
      <c r="C23" s="33"/>
      <c r="D23" s="50"/>
      <c r="E23" s="56"/>
      <c r="F23" s="39"/>
      <c r="G23" s="39"/>
      <c r="H23" s="41"/>
      <c r="I23" s="41"/>
      <c r="J23" s="39" t="s">
        <v>11</v>
      </c>
    </row>
    <row r="24" spans="1:10" ht="12.75">
      <c r="A24" s="33"/>
      <c r="B24" s="55"/>
      <c r="C24" s="33"/>
      <c r="D24" s="50"/>
      <c r="E24" s="56"/>
      <c r="F24" s="33" t="s">
        <v>13</v>
      </c>
      <c r="G24" s="33">
        <v>42226</v>
      </c>
      <c r="H24" s="32">
        <f>G24/G28</f>
        <v>0.5270739196644781</v>
      </c>
      <c r="I24" s="53" t="s">
        <v>39</v>
      </c>
      <c r="J24" s="33" t="s">
        <v>14</v>
      </c>
    </row>
    <row r="25" spans="1:10" ht="12.75">
      <c r="A25" s="33"/>
      <c r="B25" s="55"/>
      <c r="C25" s="33"/>
      <c r="D25" s="33"/>
      <c r="E25" s="56"/>
      <c r="F25" s="33"/>
      <c r="G25" s="33"/>
      <c r="H25" s="32"/>
      <c r="I25" s="32"/>
      <c r="J25" s="33" t="s">
        <v>15</v>
      </c>
    </row>
    <row r="26" spans="1:10" ht="12.75">
      <c r="A26" s="57"/>
      <c r="B26" s="58"/>
      <c r="C26" s="59"/>
      <c r="D26" s="57"/>
      <c r="E26" s="60"/>
      <c r="F26" s="33"/>
      <c r="G26" s="33"/>
      <c r="H26" s="32"/>
      <c r="I26" s="32"/>
      <c r="J26" s="33" t="s">
        <v>16</v>
      </c>
    </row>
    <row r="27" spans="1:10" ht="12.75">
      <c r="A27" s="33"/>
      <c r="B27" s="55"/>
      <c r="C27" s="33"/>
      <c r="D27" s="33"/>
      <c r="E27" s="56"/>
      <c r="F27" s="39"/>
      <c r="G27" s="39"/>
      <c r="H27" s="41"/>
      <c r="I27" s="41"/>
      <c r="J27" s="39" t="s">
        <v>17</v>
      </c>
    </row>
    <row r="28" spans="1:10" ht="12.75">
      <c r="A28" s="39"/>
      <c r="B28" s="61"/>
      <c r="C28" s="39"/>
      <c r="D28" s="39"/>
      <c r="E28" s="54"/>
      <c r="F28" s="39"/>
      <c r="G28" s="66">
        <f>SUM(G17:G27)</f>
        <v>80114</v>
      </c>
      <c r="H28" s="35">
        <f>SUM(H17:H27)</f>
        <v>1</v>
      </c>
      <c r="I28" s="41"/>
      <c r="J28" s="39"/>
    </row>
    <row r="29" spans="1:10" ht="12.75">
      <c r="A29" s="1"/>
      <c r="B29" s="70"/>
      <c r="C29" s="1"/>
      <c r="D29" s="1"/>
      <c r="E29" s="71"/>
      <c r="F29" s="1"/>
      <c r="G29" s="72"/>
      <c r="H29" s="21"/>
      <c r="I29" s="24"/>
      <c r="J29" s="1"/>
    </row>
    <row r="30" spans="1:10" ht="12.75">
      <c r="A30" s="1"/>
      <c r="B30" s="70"/>
      <c r="C30" s="1"/>
      <c r="D30" s="1"/>
      <c r="E30" s="71"/>
      <c r="F30" s="1"/>
      <c r="G30" s="72"/>
      <c r="H30" s="21"/>
      <c r="I30" s="24"/>
      <c r="J30" s="1"/>
    </row>
    <row r="31" spans="1:10" ht="12.75">
      <c r="A31" s="1"/>
      <c r="B31" s="70"/>
      <c r="C31" s="1"/>
      <c r="D31" s="1"/>
      <c r="E31" s="71"/>
      <c r="F31" s="1"/>
      <c r="G31" s="72"/>
      <c r="H31" s="21"/>
      <c r="I31" s="24"/>
      <c r="J31" s="1"/>
    </row>
    <row r="32" spans="2:5" ht="12.75">
      <c r="B32" s="62"/>
      <c r="E32" s="63"/>
    </row>
    <row r="37" spans="2:5" ht="12.75">
      <c r="B37" s="62"/>
      <c r="E37" s="63"/>
    </row>
    <row r="38" spans="2:5" ht="12.75">
      <c r="B38" s="62"/>
      <c r="E38" s="63"/>
    </row>
    <row r="39" spans="2:5" ht="12.75">
      <c r="B39" s="62"/>
      <c r="E39" s="63"/>
    </row>
    <row r="40" spans="2:5" ht="12.75">
      <c r="B40" s="62"/>
      <c r="E40" s="63"/>
    </row>
    <row r="41" spans="2:5" ht="12.75">
      <c r="B41" s="62"/>
      <c r="E41" s="63"/>
    </row>
    <row r="42" spans="2:5" ht="12.75">
      <c r="B42" s="62"/>
      <c r="E42" s="63"/>
    </row>
    <row r="43" spans="2:5" ht="12.75">
      <c r="B43" s="62"/>
      <c r="E43" s="63"/>
    </row>
    <row r="44" spans="1:5" ht="12.75">
      <c r="A44" s="64"/>
      <c r="B44" s="62"/>
      <c r="C44" s="65"/>
      <c r="E44" s="63"/>
    </row>
  </sheetData>
  <mergeCells count="9">
    <mergeCell ref="A1:J1"/>
    <mergeCell ref="A2:J2"/>
    <mergeCell ref="A9:C9"/>
    <mergeCell ref="A10:C10"/>
    <mergeCell ref="A11:C11"/>
    <mergeCell ref="D8:E8"/>
    <mergeCell ref="D9:E9"/>
    <mergeCell ref="D10:E10"/>
    <mergeCell ref="D11:E11"/>
  </mergeCells>
  <printOptions horizontalCentered="1"/>
  <pageMargins left="0.7874015748031497" right="0.7874015748031497" top="0.5905511811023623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2007-02-06T14:37:26Z</cp:lastPrinted>
  <dcterms:created xsi:type="dcterms:W3CDTF">2003-08-06T13:16:16Z</dcterms:created>
  <dcterms:modified xsi:type="dcterms:W3CDTF">2007-02-06T14:41:13Z</dcterms:modified>
  <cp:category/>
  <cp:version/>
  <cp:contentType/>
  <cp:contentStatus/>
</cp:coreProperties>
</file>