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729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<sst xmlns="http://schemas.openxmlformats.org/spreadsheetml/2006/main" count="519" uniqueCount="348">
  <si>
    <t>Collegi Elettorali</t>
  </si>
  <si>
    <t>Elettori</t>
  </si>
  <si>
    <t>Votanti</t>
  </si>
  <si>
    <t>%</t>
  </si>
  <si>
    <t>Voti</t>
  </si>
  <si>
    <t>Cifra</t>
  </si>
  <si>
    <t>d'ordine</t>
  </si>
  <si>
    <t xml:space="preserve"> Votanti</t>
  </si>
  <si>
    <t>Coll.</t>
  </si>
  <si>
    <t>Candidati</t>
  </si>
  <si>
    <t>Validi</t>
  </si>
  <si>
    <t>individuale</t>
  </si>
  <si>
    <t>ASIGLIANO VERCELLESE</t>
  </si>
  <si>
    <t>BORGO D'ALE</t>
  </si>
  <si>
    <t>BORGOSESIA I</t>
  </si>
  <si>
    <t>BORGOSESIA II</t>
  </si>
  <si>
    <t>BORGO VERCELLI</t>
  </si>
  <si>
    <t>BOSSO M.</t>
  </si>
  <si>
    <t>CIGLIANO</t>
  </si>
  <si>
    <t>CRESCENTINO</t>
  </si>
  <si>
    <t>DESANA</t>
  </si>
  <si>
    <t>GATTINARA</t>
  </si>
  <si>
    <t>LIVORNO FERRARIS</t>
  </si>
  <si>
    <t>ROASIO</t>
  </si>
  <si>
    <t>SANTHIA'</t>
  </si>
  <si>
    <t>SCOPELLO-ALAGNA VALSESIA</t>
  </si>
  <si>
    <t>SERRAVALLE SESIA</t>
  </si>
  <si>
    <t>TRINO</t>
  </si>
  <si>
    <t>TRONZANO VERCELLESE</t>
  </si>
  <si>
    <t>VARALLO</t>
  </si>
  <si>
    <t>VERCELLI I</t>
  </si>
  <si>
    <t>VERCELLI II</t>
  </si>
  <si>
    <t>VERCELLI III</t>
  </si>
  <si>
    <t>VERCELLI IV</t>
  </si>
  <si>
    <t>ZANOTTI F.</t>
  </si>
  <si>
    <t>VERCELLI V</t>
  </si>
  <si>
    <t>VERCELLI VI</t>
  </si>
  <si>
    <t>MARCHETTI L.</t>
  </si>
  <si>
    <t>MILAN R.</t>
  </si>
  <si>
    <t>MARUCCI P.</t>
  </si>
  <si>
    <t>TERAZZI C.</t>
  </si>
  <si>
    <t>GOI M.</t>
  </si>
  <si>
    <t>BRUNO L.</t>
  </si>
  <si>
    <t>TOTALE</t>
  </si>
  <si>
    <t>QUARONA</t>
  </si>
  <si>
    <t xml:space="preserve">1. - DEMOCRATICI DI SINISTRA </t>
  </si>
  <si>
    <t xml:space="preserve">VERCELLOTTI A. </t>
  </si>
  <si>
    <t>SANTIA' P.</t>
  </si>
  <si>
    <t>SALSA G.</t>
  </si>
  <si>
    <t>GIANOTTI U.</t>
  </si>
  <si>
    <t>SAVOINI G.</t>
  </si>
  <si>
    <t>SASSONE I</t>
  </si>
  <si>
    <t>DANIELE F</t>
  </si>
  <si>
    <t>VERCELLI M</t>
  </si>
  <si>
    <t>DEMARCHI C.</t>
  </si>
  <si>
    <t>CAPPUCCIO A</t>
  </si>
  <si>
    <t>CACCIA S</t>
  </si>
  <si>
    <t>PORTINARO R</t>
  </si>
  <si>
    <t>CRIVELLARI C</t>
  </si>
  <si>
    <t>PAGANO E</t>
  </si>
  <si>
    <t xml:space="preserve">GRECO P </t>
  </si>
  <si>
    <t xml:space="preserve">BRUNETTA I </t>
  </si>
  <si>
    <t xml:space="preserve">GREPPI R </t>
  </si>
  <si>
    <t xml:space="preserve">SAVINO C </t>
  </si>
  <si>
    <t>MARCON T</t>
  </si>
  <si>
    <t xml:space="preserve">2. - ALLEANZA NAZIONALE - </t>
  </si>
  <si>
    <t>MICHELONE M.P.</t>
  </si>
  <si>
    <t>CANDIANO S.</t>
  </si>
  <si>
    <t>AIMARO G.</t>
  </si>
  <si>
    <t>LOMAGNO D.</t>
  </si>
  <si>
    <t>ZANOTI F.</t>
  </si>
  <si>
    <t>ALBRICCI C</t>
  </si>
  <si>
    <t>GREGORACI P.</t>
  </si>
  <si>
    <t>3. - FIAMMA TRICOLORE</t>
  </si>
  <si>
    <t>BARALE G</t>
  </si>
  <si>
    <t>SPECCHIA G</t>
  </si>
  <si>
    <t>MARGARA E</t>
  </si>
  <si>
    <t xml:space="preserve">MALINVERNI C. M- </t>
  </si>
  <si>
    <t>DE SANTO F</t>
  </si>
  <si>
    <t>CANADE' F</t>
  </si>
  <si>
    <t>CORRADINI G</t>
  </si>
  <si>
    <t>CASAGRANDE P</t>
  </si>
  <si>
    <t>VITTONE A</t>
  </si>
  <si>
    <t>TRINCHITELLA M</t>
  </si>
  <si>
    <t xml:space="preserve">DE MARCO A </t>
  </si>
  <si>
    <t>ZANOLO C</t>
  </si>
  <si>
    <t>ATZORI G</t>
  </si>
  <si>
    <t xml:space="preserve">MINAROLI P </t>
  </si>
  <si>
    <t>FALCO M</t>
  </si>
  <si>
    <t>DE DOMINICI G.P.</t>
  </si>
  <si>
    <t xml:space="preserve">SERRA A </t>
  </si>
  <si>
    <t>CARANDO P.A.</t>
  </si>
  <si>
    <t>MANZO A</t>
  </si>
  <si>
    <t>NEMOIANNI A</t>
  </si>
  <si>
    <t xml:space="preserve">SINCERO G. </t>
  </si>
  <si>
    <t>5. - FORZA ITALIA</t>
  </si>
  <si>
    <t>PICCO CODEBO' V</t>
  </si>
  <si>
    <t>LEONE G</t>
  </si>
  <si>
    <t>MARINONI V</t>
  </si>
  <si>
    <t xml:space="preserve">BONO M </t>
  </si>
  <si>
    <t xml:space="preserve">PACI IN BECCI V.DETTA VICKY </t>
  </si>
  <si>
    <t>DI MURO IN BERTOLA E.</t>
  </si>
  <si>
    <t>RIVA VERCELLOTTI C</t>
  </si>
  <si>
    <t xml:space="preserve">FELISATI M </t>
  </si>
  <si>
    <t>PENOTTI D</t>
  </si>
  <si>
    <t>CAMANDONA M</t>
  </si>
  <si>
    <t>TORRI A</t>
  </si>
  <si>
    <t xml:space="preserve">BOTTARO G </t>
  </si>
  <si>
    <t xml:space="preserve">DE REGIS A </t>
  </si>
  <si>
    <t>BELLINI E</t>
  </si>
  <si>
    <t>FINOCCHI F</t>
  </si>
  <si>
    <t>FORNARA P.P.</t>
  </si>
  <si>
    <t>6. - FED.VERDI DI PIETRO</t>
  </si>
  <si>
    <t>PALUMBO V.D.</t>
  </si>
  <si>
    <t>PITTO P.A.</t>
  </si>
  <si>
    <t>CUCCO S</t>
  </si>
  <si>
    <t>PIANA G.</t>
  </si>
  <si>
    <t xml:space="preserve">8. - LEGA NORD PADANIA </t>
  </si>
  <si>
    <t>10. - RINASCITA DEM.CRI.</t>
  </si>
  <si>
    <t>ROGGERO G.C.</t>
  </si>
  <si>
    <t>GIULIANO G.F.</t>
  </si>
  <si>
    <t>ROGGERO S.</t>
  </si>
  <si>
    <t xml:space="preserve">11. - SDI </t>
  </si>
  <si>
    <t>ZUCCA S.D.</t>
  </si>
  <si>
    <t xml:space="preserve">12. - COMUNISTI ITALIANI </t>
  </si>
  <si>
    <t>RIGOLINO F</t>
  </si>
  <si>
    <t>SANTI F</t>
  </si>
  <si>
    <t>BONARDO A</t>
  </si>
  <si>
    <t>BELTARRE F</t>
  </si>
  <si>
    <t>TREVISAN C</t>
  </si>
  <si>
    <t>GRECO P</t>
  </si>
  <si>
    <t>DE SANCTIS S</t>
  </si>
  <si>
    <t>ZABARINO S</t>
  </si>
  <si>
    <t>PASQUINO G</t>
  </si>
  <si>
    <t>ROSSI G</t>
  </si>
  <si>
    <t>GALVANI L</t>
  </si>
  <si>
    <t>DE SANCTIS M</t>
  </si>
  <si>
    <t>FUMIENTO C</t>
  </si>
  <si>
    <t>MICELI A</t>
  </si>
  <si>
    <t xml:space="preserve">AIETTI M.C. </t>
  </si>
  <si>
    <t>PRETTA P</t>
  </si>
  <si>
    <t>PISTONE G</t>
  </si>
  <si>
    <t>FRANCESE D</t>
  </si>
  <si>
    <t>13. - UDC</t>
  </si>
  <si>
    <t>GREPPI G.F.</t>
  </si>
  <si>
    <t>POY M.L.</t>
  </si>
  <si>
    <t>BERTOLO G.P.</t>
  </si>
  <si>
    <t>DELLAROLE M.M.</t>
  </si>
  <si>
    <t xml:space="preserve">14. - BUONANNO </t>
  </si>
  <si>
    <t>CRIVELLI G.M.</t>
  </si>
  <si>
    <t xml:space="preserve">15 - NUOVO PSI </t>
  </si>
  <si>
    <t>Coll</t>
  </si>
  <si>
    <t xml:space="preserve">Candidati </t>
  </si>
  <si>
    <t xml:space="preserve">Validi </t>
  </si>
  <si>
    <t xml:space="preserve">MELLO G.R. </t>
  </si>
  <si>
    <t>CANNATA G</t>
  </si>
  <si>
    <t>(seggi n. 4  )</t>
  </si>
  <si>
    <t>(seggi n. 3  )</t>
  </si>
  <si>
    <t>(seggi n. -  )</t>
  </si>
  <si>
    <t>(seggi n. 1   )</t>
  </si>
  <si>
    <t>(seggi n. 9  )</t>
  </si>
  <si>
    <t>(seggi n. -   )</t>
  </si>
  <si>
    <t>7 - RIF. COM</t>
  </si>
  <si>
    <t>(seggi n. 1  )</t>
  </si>
  <si>
    <t>9. - RIF. PER L'ULIVO</t>
  </si>
  <si>
    <t>(seggi n.-    )</t>
  </si>
  <si>
    <t>(seggi n. 2  )</t>
  </si>
  <si>
    <t>CORGNATI G.</t>
  </si>
  <si>
    <t>DONETTI J.</t>
  </si>
  <si>
    <t>SERENO O.</t>
  </si>
  <si>
    <t>OLMO G.</t>
  </si>
  <si>
    <t>MORIANO F.</t>
  </si>
  <si>
    <t>FILBERTI F.</t>
  </si>
  <si>
    <t>BOSSO C.</t>
  </si>
  <si>
    <t>PELLEGRINO M.</t>
  </si>
  <si>
    <t>ARLOTTA G.</t>
  </si>
  <si>
    <t>LEONE C.</t>
  </si>
  <si>
    <t>GUGLIELMINO V.</t>
  </si>
  <si>
    <t>GATTONI A.</t>
  </si>
  <si>
    <t>PRENCIPE A.</t>
  </si>
  <si>
    <t>CONTENTI D.</t>
  </si>
  <si>
    <t>GUIDI M.</t>
  </si>
  <si>
    <t>MOGNON A.</t>
  </si>
  <si>
    <t>GIVA P.</t>
  </si>
  <si>
    <t>MINA M.</t>
  </si>
  <si>
    <t>DE LORENZO R.</t>
  </si>
  <si>
    <t>BALUGANI M.</t>
  </si>
  <si>
    <t>MANZINI C.</t>
  </si>
  <si>
    <t>BELLONE C.</t>
  </si>
  <si>
    <t>BARONE A.</t>
  </si>
  <si>
    <t>MARINI F.</t>
  </si>
  <si>
    <t>VIOLA U.</t>
  </si>
  <si>
    <t>BIZJAK A.</t>
  </si>
  <si>
    <t>MOLINARI G.</t>
  </si>
  <si>
    <t>MANUELLO R.</t>
  </si>
  <si>
    <t>SAVIOLO R.</t>
  </si>
  <si>
    <t>FRA M .</t>
  </si>
  <si>
    <t>RIVA VERCELLOTTI C.</t>
  </si>
  <si>
    <t>CANOVA G.</t>
  </si>
  <si>
    <t>FERRARIS P.</t>
  </si>
  <si>
    <t>GIANASSO C.</t>
  </si>
  <si>
    <t xml:space="preserve">DI MAGGIO L. </t>
  </si>
  <si>
    <t>PIOLA D .</t>
  </si>
  <si>
    <t>CAGGIULA L .</t>
  </si>
  <si>
    <t>PIZZALE G.</t>
  </si>
  <si>
    <t>VALLE G.</t>
  </si>
  <si>
    <t>BELLAGUARDIA M.</t>
  </si>
  <si>
    <t>TASSISTRO C.</t>
  </si>
  <si>
    <t>FINOTELLO E.</t>
  </si>
  <si>
    <t>MERENNA G.</t>
  </si>
  <si>
    <t>TARASCO D.</t>
  </si>
  <si>
    <t>PETRUCCI D.</t>
  </si>
  <si>
    <t>VETRO D.</t>
  </si>
  <si>
    <t>BAGNASCO G.</t>
  </si>
  <si>
    <t>FECCHIO C.</t>
  </si>
  <si>
    <t>QUALETTI G.</t>
  </si>
  <si>
    <t>GUIZZO A.</t>
  </si>
  <si>
    <t>BERTONCINI G.</t>
  </si>
  <si>
    <t>SILVESTRINI P.</t>
  </si>
  <si>
    <t>LOLLO W .</t>
  </si>
  <si>
    <t>TRUFFA C.</t>
  </si>
  <si>
    <t>CHELOTTI M.</t>
  </si>
  <si>
    <t>ANDREOTTI E.</t>
  </si>
  <si>
    <t>ZANETTA L.</t>
  </si>
  <si>
    <t>AMBROSIO A.</t>
  </si>
  <si>
    <t>TRUFFA M.</t>
  </si>
  <si>
    <t>SERRA G.</t>
  </si>
  <si>
    <t>BOLCATO G.</t>
  </si>
  <si>
    <t>OLIVERO T.</t>
  </si>
  <si>
    <t>GRATAROLA R.</t>
  </si>
  <si>
    <t>SESIA D.</t>
  </si>
  <si>
    <t>DELLAVALLE M.</t>
  </si>
  <si>
    <t>SUMAN C.</t>
  </si>
  <si>
    <t>BRAGHIN M.</t>
  </si>
  <si>
    <t>RICCIARDIELLO F.</t>
  </si>
  <si>
    <t>CANATO C.</t>
  </si>
  <si>
    <t>ROLLONE E.</t>
  </si>
  <si>
    <t>FOSSALE E.</t>
  </si>
  <si>
    <t>NARDELLA F.</t>
  </si>
  <si>
    <t>BARONI C.</t>
  </si>
  <si>
    <t>VALLINO G.</t>
  </si>
  <si>
    <t>BALZOLA G.</t>
  </si>
  <si>
    <t>PORTIOLI C.</t>
  </si>
  <si>
    <t>MIGLIO F.</t>
  </si>
  <si>
    <t>VENARUZZO L.</t>
  </si>
  <si>
    <t>BORASIO F.</t>
  </si>
  <si>
    <t>SPAGNA O.</t>
  </si>
  <si>
    <t>DAGO A.</t>
  </si>
  <si>
    <t>CORNETTI R.</t>
  </si>
  <si>
    <t>GAIDA C.</t>
  </si>
  <si>
    <t>BENVENUTO G.</t>
  </si>
  <si>
    <t>BORZONI G.</t>
  </si>
  <si>
    <t>FOSSALE E .</t>
  </si>
  <si>
    <t>LA PAGLIA D.</t>
  </si>
  <si>
    <t>DE FELICE M.</t>
  </si>
  <si>
    <t>COSTANZO M.</t>
  </si>
  <si>
    <t>FERRARO D.</t>
  </si>
  <si>
    <t>VANZI R.</t>
  </si>
  <si>
    <t>CERIA G.</t>
  </si>
  <si>
    <t>BRUNELLI S.</t>
  </si>
  <si>
    <t>ROTONDO G.</t>
  </si>
  <si>
    <t>ODONE G.</t>
  </si>
  <si>
    <t>SAVIOLO P.</t>
  </si>
  <si>
    <t>FIORINO R.</t>
  </si>
  <si>
    <t>CANCLINI C.</t>
  </si>
  <si>
    <t>NOCA E.</t>
  </si>
  <si>
    <t>CARUSO G.</t>
  </si>
  <si>
    <t>VENTURINO A.</t>
  </si>
  <si>
    <t>GHISETTI P.</t>
  </si>
  <si>
    <t>CRAVANZOLA E.</t>
  </si>
  <si>
    <t>FORTE M.</t>
  </si>
  <si>
    <t>SELLARO S.</t>
  </si>
  <si>
    <t>PIGNATO A.</t>
  </si>
  <si>
    <t>DELLAVALLE IN RASTALDI E.</t>
  </si>
  <si>
    <t>D'ABRAMO P.</t>
  </si>
  <si>
    <t>MONTELEONE O .</t>
  </si>
  <si>
    <t>BONGIANINO M.</t>
  </si>
  <si>
    <t>BORRI P.</t>
  </si>
  <si>
    <t>MIGLIETTA D.</t>
  </si>
  <si>
    <t>PIZZALE S.</t>
  </si>
  <si>
    <t>RAVETTO G.</t>
  </si>
  <si>
    <t>SIMIONATO G.</t>
  </si>
  <si>
    <t>STAFFIERI D.</t>
  </si>
  <si>
    <t>BONVISSUTO F.</t>
  </si>
  <si>
    <t>BRESCIANI F.</t>
  </si>
  <si>
    <t>DE FRANCESCO A.</t>
  </si>
  <si>
    <t>CATTIN G.</t>
  </si>
  <si>
    <t>PASQUINO S.</t>
  </si>
  <si>
    <t>FERRARIS F.</t>
  </si>
  <si>
    <t xml:space="preserve">ZAGARIA V. </t>
  </si>
  <si>
    <t>STRIGINI S.</t>
  </si>
  <si>
    <t>ORSAN M.</t>
  </si>
  <si>
    <t>BRUZZESI F.</t>
  </si>
  <si>
    <t>RAVIOLO F.</t>
  </si>
  <si>
    <t>MAZZOTTI P.</t>
  </si>
  <si>
    <t>AMERIO G.</t>
  </si>
  <si>
    <t>ZAGARIA F.</t>
  </si>
  <si>
    <t>FIORE C.</t>
  </si>
  <si>
    <t>LALLI M.</t>
  </si>
  <si>
    <t>CASALINO L.</t>
  </si>
  <si>
    <t>FORGIONE F.</t>
  </si>
  <si>
    <t>BODO F.</t>
  </si>
  <si>
    <t>BARBERIS G.</t>
  </si>
  <si>
    <t>FRANCESIO M.</t>
  </si>
  <si>
    <t>ROVA P.</t>
  </si>
  <si>
    <t>LONATI S.</t>
  </si>
  <si>
    <t>ARLONE E.</t>
  </si>
  <si>
    <t>POY B.</t>
  </si>
  <si>
    <t>FURNO G.</t>
  </si>
  <si>
    <t>CORRADINI E.</t>
  </si>
  <si>
    <t>CASACCIA M.</t>
  </si>
  <si>
    <t>ROVA P .</t>
  </si>
  <si>
    <t>FERIOLI M.</t>
  </si>
  <si>
    <t>AVERONO P.</t>
  </si>
  <si>
    <t>BORASIO S.</t>
  </si>
  <si>
    <t>LUCCHINI G.</t>
  </si>
  <si>
    <t>BOTTARO S.</t>
  </si>
  <si>
    <t>COLANGELO D.</t>
  </si>
  <si>
    <t>CIANCIO R.</t>
  </si>
  <si>
    <t>MALINVERNI L.</t>
  </si>
  <si>
    <t>MASSA IN BRACCO R.</t>
  </si>
  <si>
    <t>BONDETTI P.</t>
  </si>
  <si>
    <t>CHIAPPALONI G.</t>
  </si>
  <si>
    <t>BODO G.</t>
  </si>
  <si>
    <t>ANSELMINO F.</t>
  </si>
  <si>
    <t>BERARDI G.</t>
  </si>
  <si>
    <t>CERRI IN COSSA A.</t>
  </si>
  <si>
    <t>RICCA A.</t>
  </si>
  <si>
    <t>TROMBIN M.</t>
  </si>
  <si>
    <t>RUBINELLI M.</t>
  </si>
  <si>
    <t>MURGIA M.</t>
  </si>
  <si>
    <t>GROSSO G.</t>
  </si>
  <si>
    <t>BIROCCO M.</t>
  </si>
  <si>
    <t>ANSELMO M.</t>
  </si>
  <si>
    <t>SPINELLO S.</t>
  </si>
  <si>
    <t>VERCELLI R.</t>
  </si>
  <si>
    <t>CURELLA E.</t>
  </si>
  <si>
    <t xml:space="preserve">VASSENA A. </t>
  </si>
  <si>
    <t>PASTERIS E.</t>
  </si>
  <si>
    <t>TRICERRI G.</t>
  </si>
  <si>
    <t>VASSENA A .</t>
  </si>
  <si>
    <t>CANNATA G.</t>
  </si>
  <si>
    <t>PIANTAVIGNA P.</t>
  </si>
  <si>
    <t xml:space="preserve">4. - DL.LA MARGHERITA </t>
  </si>
  <si>
    <t>Segue : Provincia di  VERCELLI</t>
  </si>
  <si>
    <t>N.</t>
  </si>
  <si>
    <t>Tot.Voti</t>
  </si>
  <si>
    <t>Elezioni provinciali 26 maggio 2002. VERCELLI_preferenze ai candidati per collegio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</si>
</sst>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horizontal="centerContinuous"/>
    </xf>
    <xf numFmtId="0" fontId="0" fillId="0" borderId="0" xfId="0" applyBorder="1" applyAlignment="1">
      <alignment horizontal="left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3" fontId="0" fillId="0" borderId="0" xfId="0" applyNumberFormat="1" applyBorder="1" applyAlignment="1">
      <alignment horizontal="right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right"/>
    </xf>
    <xf numFmtId="0" fontId="5" fillId="0" borderId="0" xfId="0" applyFont="1" applyBorder="1" applyAlignment="1" quotePrefix="1">
      <alignment horizontal="centerContinuous"/>
    </xf>
    <xf numFmtId="0" fontId="1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NumberFormat="1" applyBorder="1" applyAlignment="1">
      <alignment horizontal="right"/>
    </xf>
    <xf numFmtId="0" fontId="0" fillId="0" borderId="0" xfId="0" applyFill="1" applyBorder="1" applyAlignment="1">
      <alignment horizontal="left"/>
    </xf>
    <xf numFmtId="20" fontId="0" fillId="0" borderId="0" xfId="0" applyNumberFormat="1" applyBorder="1" applyAlignment="1">
      <alignment/>
    </xf>
    <xf numFmtId="41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Continuous"/>
    </xf>
    <xf numFmtId="0" fontId="1" fillId="0" borderId="0" xfId="0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6" fillId="0" borderId="0" xfId="0" applyFont="1" applyBorder="1" applyAlignment="1" quotePrefix="1">
      <alignment horizontal="centerContinuous"/>
    </xf>
    <xf numFmtId="170" fontId="0" fillId="0" borderId="0" xfId="0" applyNumberFormat="1" applyFont="1" applyBorder="1" applyAlignment="1">
      <alignment/>
    </xf>
    <xf numFmtId="170" fontId="1" fillId="0" borderId="0" xfId="0" applyNumberFormat="1" applyFont="1" applyBorder="1" applyAlignment="1">
      <alignment/>
    </xf>
    <xf numFmtId="41" fontId="0" fillId="0" borderId="0" xfId="16" applyBorder="1" applyAlignment="1">
      <alignment/>
    </xf>
    <xf numFmtId="41" fontId="0" fillId="0" borderId="0" xfId="16" applyBorder="1" applyAlignment="1">
      <alignment horizontal="right"/>
    </xf>
    <xf numFmtId="41" fontId="1" fillId="0" borderId="0" xfId="16" applyFont="1" applyBorder="1" applyAlignment="1">
      <alignment horizontal="right"/>
    </xf>
    <xf numFmtId="41" fontId="1" fillId="0" borderId="0" xfId="16" applyFont="1" applyBorder="1" applyAlignment="1">
      <alignment/>
    </xf>
    <xf numFmtId="41" fontId="0" fillId="0" borderId="0" xfId="16" applyFont="1" applyBorder="1" applyAlignment="1">
      <alignment/>
    </xf>
    <xf numFmtId="41" fontId="4" fillId="0" borderId="0" xfId="16" applyFont="1" applyBorder="1" applyAlignment="1">
      <alignment horizontal="centerContinuous"/>
    </xf>
    <xf numFmtId="0" fontId="1" fillId="0" borderId="0" xfId="0" applyFont="1" applyBorder="1" applyAlignment="1">
      <alignment horizontal="centerContinuous" vertical="top"/>
    </xf>
    <xf numFmtId="41" fontId="1" fillId="0" borderId="0" xfId="16" applyFont="1" applyBorder="1" applyAlignment="1">
      <alignment horizontal="centerContinuous" vertical="top"/>
    </xf>
    <xf numFmtId="0" fontId="1" fillId="0" borderId="0" xfId="0" applyFont="1" applyBorder="1" applyAlignment="1">
      <alignment horizontal="right" vertical="top"/>
    </xf>
    <xf numFmtId="0" fontId="1" fillId="0" borderId="0" xfId="0" applyFont="1" applyBorder="1" applyAlignment="1">
      <alignment horizontal="center" vertical="top" wrapText="1"/>
    </xf>
    <xf numFmtId="3" fontId="0" fillId="0" borderId="0" xfId="0" applyNumberFormat="1" applyFont="1" applyBorder="1" applyAlignment="1">
      <alignment horizontal="right" vertical="top"/>
    </xf>
    <xf numFmtId="0" fontId="0" fillId="0" borderId="0" xfId="0" applyFont="1" applyBorder="1" applyAlignment="1">
      <alignment horizontal="right" vertical="top"/>
    </xf>
    <xf numFmtId="0" fontId="1" fillId="0" borderId="0" xfId="0" applyFont="1" applyBorder="1" applyAlignment="1">
      <alignment horizontal="center" vertical="top"/>
    </xf>
    <xf numFmtId="41" fontId="0" fillId="0" borderId="0" xfId="16" applyFont="1" applyBorder="1" applyAlignment="1">
      <alignment horizontal="right" vertical="top"/>
    </xf>
    <xf numFmtId="0" fontId="0" fillId="0" borderId="0" xfId="0" applyFont="1" applyBorder="1" applyAlignment="1">
      <alignment vertical="top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 quotePrefix="1">
      <alignment horizontal="right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/>
    </xf>
    <xf numFmtId="41" fontId="1" fillId="0" borderId="0" xfId="16" applyFont="1" applyBorder="1" applyAlignment="1">
      <alignment horizontal="center"/>
    </xf>
    <xf numFmtId="41" fontId="1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Continuous" vertical="top"/>
    </xf>
    <xf numFmtId="0" fontId="4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CE39"/>
  <sheetViews>
    <sheetView showGridLines="0" tabSelected="1" workbookViewId="0" topLeftCell="A1">
      <selection activeCell="I5" sqref="I5"/>
    </sheetView>
  </sheetViews>
  <sheetFormatPr defaultColWidth="9.140625" defaultRowHeight="12.75"/>
  <cols>
    <col min="1" max="1" width="8.00390625" style="17" customWidth="1"/>
    <col min="2" max="2" width="29.140625" style="5" customWidth="1"/>
    <col min="3" max="3" width="9.140625" style="26" customWidth="1"/>
    <col min="4" max="4" width="9.28125" style="26" customWidth="1"/>
    <col min="5" max="5" width="9.28125" style="5" customWidth="1"/>
    <col min="6" max="6" width="9.8515625" style="26" customWidth="1"/>
    <col min="7" max="7" width="6.57421875" style="26" customWidth="1"/>
    <col min="8" max="8" width="4.8515625" style="17" customWidth="1"/>
    <col min="9" max="9" width="17.57421875" style="5" customWidth="1"/>
    <col min="10" max="10" width="14.00390625" style="5" customWidth="1"/>
    <col min="11" max="11" width="12.00390625" style="5" customWidth="1"/>
    <col min="12" max="12" width="3.28125" style="5" customWidth="1"/>
    <col min="13" max="13" width="4.00390625" style="17" customWidth="1"/>
    <col min="14" max="14" width="17.7109375" style="5" customWidth="1"/>
    <col min="15" max="15" width="7.57421875" style="5" customWidth="1"/>
    <col min="16" max="16" width="9.57421875" style="5" bestFit="1" customWidth="1"/>
    <col min="17" max="17" width="4.140625" style="5" customWidth="1"/>
    <col min="18" max="18" width="4.57421875" style="5" customWidth="1"/>
    <col min="19" max="19" width="17.140625" style="5" customWidth="1"/>
    <col min="20" max="20" width="7.140625" style="5" customWidth="1"/>
    <col min="21" max="21" width="10.140625" style="5" customWidth="1"/>
    <col min="22" max="22" width="4.57421875" style="5" customWidth="1"/>
    <col min="23" max="23" width="4.57421875" style="11" customWidth="1"/>
    <col min="24" max="24" width="18.28125" style="5" customWidth="1"/>
    <col min="25" max="25" width="8.8515625" style="5" customWidth="1"/>
    <col min="26" max="26" width="10.7109375" style="5" customWidth="1"/>
    <col min="27" max="27" width="4.00390625" style="5" customWidth="1"/>
    <col min="28" max="28" width="4.57421875" style="11" customWidth="1"/>
    <col min="29" max="29" width="28.7109375" style="5" customWidth="1"/>
    <col min="30" max="30" width="7.7109375" style="26" bestFit="1" customWidth="1"/>
    <col min="31" max="31" width="9.57421875" style="5" bestFit="1" customWidth="1"/>
    <col min="32" max="32" width="4.421875" style="5" customWidth="1"/>
    <col min="33" max="33" width="4.57421875" style="11" customWidth="1"/>
    <col min="34" max="34" width="17.8515625" style="5" customWidth="1"/>
    <col min="35" max="35" width="6.57421875" style="5" customWidth="1"/>
    <col min="36" max="36" width="10.140625" style="5" customWidth="1"/>
    <col min="37" max="37" width="3.421875" style="5" customWidth="1"/>
    <col min="38" max="38" width="4.57421875" style="11" customWidth="1"/>
    <col min="39" max="39" width="15.57421875" style="5" customWidth="1"/>
    <col min="40" max="40" width="7.57421875" style="5" customWidth="1"/>
    <col min="41" max="41" width="9.28125" style="5" customWidth="1"/>
    <col min="42" max="42" width="0.85546875" style="5" customWidth="1"/>
    <col min="43" max="43" width="4.57421875" style="11" customWidth="1"/>
    <col min="44" max="44" width="16.140625" style="5" customWidth="1"/>
    <col min="45" max="45" width="6.7109375" style="5" bestFit="1" customWidth="1"/>
    <col min="46" max="46" width="10.140625" style="5" customWidth="1"/>
    <col min="47" max="47" width="3.57421875" style="5" customWidth="1"/>
    <col min="48" max="48" width="4.57421875" style="11" customWidth="1"/>
    <col min="49" max="49" width="26.57421875" style="5" customWidth="1"/>
    <col min="50" max="50" width="6.57421875" style="5" customWidth="1"/>
    <col min="51" max="51" width="9.57421875" style="5" customWidth="1"/>
    <col min="52" max="52" width="4.28125" style="5" customWidth="1"/>
    <col min="53" max="53" width="5.140625" style="11" customWidth="1"/>
    <col min="54" max="54" width="18.00390625" style="5" customWidth="1"/>
    <col min="55" max="55" width="7.28125" style="5" customWidth="1"/>
    <col min="56" max="56" width="8.8515625" style="5" customWidth="1"/>
    <col min="57" max="57" width="1.57421875" style="5" customWidth="1"/>
    <col min="58" max="58" width="4.57421875" style="11" customWidth="1"/>
    <col min="59" max="59" width="14.57421875" style="5" customWidth="1"/>
    <col min="60" max="60" width="8.00390625" style="5" customWidth="1"/>
    <col min="61" max="61" width="9.140625" style="5" customWidth="1"/>
    <col min="62" max="62" width="5.421875" style="5" customWidth="1"/>
    <col min="63" max="63" width="4.8515625" style="11" customWidth="1"/>
    <col min="64" max="64" width="16.8515625" style="5" customWidth="1"/>
    <col min="65" max="65" width="7.7109375" style="5" customWidth="1"/>
    <col min="66" max="66" width="10.00390625" style="5" customWidth="1"/>
    <col min="67" max="67" width="5.28125" style="5" customWidth="1"/>
    <col min="68" max="68" width="5.28125" style="11" customWidth="1"/>
    <col min="69" max="69" width="17.28125" style="5" customWidth="1"/>
    <col min="70" max="70" width="9.57421875" style="5" customWidth="1"/>
    <col min="71" max="71" width="13.8515625" style="5" customWidth="1"/>
    <col min="72" max="72" width="1.1484375" style="5" customWidth="1"/>
    <col min="73" max="73" width="4.7109375" style="11" customWidth="1"/>
    <col min="74" max="74" width="20.57421875" style="5" customWidth="1"/>
    <col min="75" max="75" width="7.7109375" style="26" bestFit="1" customWidth="1"/>
    <col min="76" max="76" width="8.7109375" style="5" customWidth="1"/>
    <col min="77" max="77" width="4.00390625" style="5" customWidth="1"/>
    <col min="78" max="78" width="5.28125" style="11" customWidth="1"/>
    <col min="79" max="79" width="15.57421875" style="5" customWidth="1"/>
    <col min="80" max="80" width="6.8515625" style="5" bestFit="1" customWidth="1"/>
    <col min="81" max="81" width="10.7109375" style="5" customWidth="1"/>
    <col min="82" max="82" width="9.140625" style="5" customWidth="1"/>
    <col min="83" max="83" width="27.28125" style="5" customWidth="1"/>
    <col min="84" max="16384" width="9.140625" style="5" customWidth="1"/>
  </cols>
  <sheetData>
    <row r="1" spans="1:78" ht="15.75">
      <c r="A1" s="48" t="s">
        <v>347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R1" s="11"/>
      <c r="AF1" s="11" t="s">
        <v>344</v>
      </c>
      <c r="AV1" s="11" t="s">
        <v>344</v>
      </c>
      <c r="BM1" s="11" t="s">
        <v>344</v>
      </c>
      <c r="BZ1" s="11" t="s">
        <v>344</v>
      </c>
    </row>
    <row r="2" spans="2:15" ht="12.75">
      <c r="B2" s="1"/>
      <c r="C2" s="30"/>
      <c r="D2" s="30"/>
      <c r="E2" s="1"/>
      <c r="F2" s="30"/>
      <c r="G2" s="30"/>
      <c r="I2" s="3"/>
      <c r="J2" s="4"/>
      <c r="O2" s="4"/>
    </row>
    <row r="3" spans="1:83" s="40" customFormat="1" ht="25.5" customHeight="1">
      <c r="A3" s="43"/>
      <c r="B3" s="47"/>
      <c r="C3" s="33"/>
      <c r="D3" s="33"/>
      <c r="E3" s="32"/>
      <c r="F3" s="33"/>
      <c r="G3" s="33"/>
      <c r="H3" s="38"/>
      <c r="I3" s="35" t="s">
        <v>45</v>
      </c>
      <c r="J3" s="36"/>
      <c r="K3" s="37"/>
      <c r="L3" s="37"/>
      <c r="M3" s="38"/>
      <c r="N3" s="38" t="s">
        <v>65</v>
      </c>
      <c r="O3" s="36"/>
      <c r="P3" s="37"/>
      <c r="Q3" s="37"/>
      <c r="R3" s="37"/>
      <c r="S3" s="35" t="s">
        <v>73</v>
      </c>
      <c r="T3" s="36"/>
      <c r="U3" s="37"/>
      <c r="V3" s="37"/>
      <c r="W3" s="34"/>
      <c r="X3" s="38" t="s">
        <v>343</v>
      </c>
      <c r="Y3" s="36"/>
      <c r="Z3" s="37"/>
      <c r="AA3" s="37"/>
      <c r="AB3" s="34"/>
      <c r="AC3" s="35" t="s">
        <v>95</v>
      </c>
      <c r="AD3" s="39"/>
      <c r="AE3" s="37"/>
      <c r="AF3" s="37"/>
      <c r="AG3" s="34"/>
      <c r="AH3" s="38" t="s">
        <v>112</v>
      </c>
      <c r="AI3" s="36"/>
      <c r="AJ3" s="37"/>
      <c r="AK3" s="37"/>
      <c r="AL3" s="34"/>
      <c r="AM3" s="35" t="s">
        <v>162</v>
      </c>
      <c r="AN3" s="36"/>
      <c r="AO3" s="37"/>
      <c r="AP3" s="37"/>
      <c r="AQ3" s="34"/>
      <c r="AR3" s="35" t="s">
        <v>117</v>
      </c>
      <c r="AS3" s="36"/>
      <c r="AT3" s="37"/>
      <c r="AU3" s="37"/>
      <c r="AV3" s="34"/>
      <c r="AW3" s="35" t="s">
        <v>164</v>
      </c>
      <c r="AX3" s="36"/>
      <c r="AY3" s="37"/>
      <c r="AZ3" s="37"/>
      <c r="BA3" s="34"/>
      <c r="BB3" s="35" t="s">
        <v>118</v>
      </c>
      <c r="BC3" s="36"/>
      <c r="BD3" s="37"/>
      <c r="BE3" s="37"/>
      <c r="BF3" s="34"/>
      <c r="BG3" s="35" t="s">
        <v>122</v>
      </c>
      <c r="BH3" s="36"/>
      <c r="BI3" s="37"/>
      <c r="BJ3" s="37"/>
      <c r="BK3" s="34"/>
      <c r="BL3" s="35" t="s">
        <v>124</v>
      </c>
      <c r="BM3" s="36"/>
      <c r="BN3" s="37"/>
      <c r="BO3" s="37"/>
      <c r="BP3" s="34"/>
      <c r="BQ3" s="35" t="s">
        <v>143</v>
      </c>
      <c r="BR3" s="36"/>
      <c r="BS3" s="37"/>
      <c r="BT3" s="37"/>
      <c r="BU3" s="34"/>
      <c r="BV3" s="35" t="s">
        <v>148</v>
      </c>
      <c r="BW3" s="39"/>
      <c r="BX3" s="37"/>
      <c r="BY3" s="37"/>
      <c r="BZ3" s="34"/>
      <c r="CA3" s="35" t="s">
        <v>150</v>
      </c>
      <c r="CB3" s="36"/>
      <c r="CC3" s="37"/>
      <c r="CD3" s="37"/>
      <c r="CE3" s="35"/>
    </row>
    <row r="4" spans="1:83" ht="17.25" customHeight="1">
      <c r="A4" s="44"/>
      <c r="B4" s="2"/>
      <c r="C4" s="31"/>
      <c r="D4" s="31"/>
      <c r="E4" s="2"/>
      <c r="F4" s="31"/>
      <c r="G4" s="31"/>
      <c r="I4" s="8" t="s">
        <v>156</v>
      </c>
      <c r="J4" s="7"/>
      <c r="K4" s="6"/>
      <c r="L4" s="6"/>
      <c r="N4" s="8" t="s">
        <v>157</v>
      </c>
      <c r="O4" s="7"/>
      <c r="P4" s="6"/>
      <c r="Q4" s="6"/>
      <c r="R4" s="6"/>
      <c r="S4" s="8" t="s">
        <v>158</v>
      </c>
      <c r="T4" s="7"/>
      <c r="U4" s="6"/>
      <c r="V4" s="6"/>
      <c r="W4" s="19"/>
      <c r="X4" s="8" t="s">
        <v>159</v>
      </c>
      <c r="Y4" s="7"/>
      <c r="Z4" s="6"/>
      <c r="AA4" s="6"/>
      <c r="AB4" s="19"/>
      <c r="AC4" s="8" t="s">
        <v>160</v>
      </c>
      <c r="AD4" s="27"/>
      <c r="AE4" s="6"/>
      <c r="AF4" s="6"/>
      <c r="AG4" s="19"/>
      <c r="AH4" s="8" t="s">
        <v>161</v>
      </c>
      <c r="AI4" s="7"/>
      <c r="AJ4" s="6"/>
      <c r="AK4" s="6"/>
      <c r="AL4" s="19"/>
      <c r="AM4" s="8" t="s">
        <v>159</v>
      </c>
      <c r="AN4" s="7"/>
      <c r="AO4" s="6"/>
      <c r="AP4" s="6"/>
      <c r="AQ4" s="19"/>
      <c r="AR4" s="8" t="s">
        <v>163</v>
      </c>
      <c r="AS4" s="7"/>
      <c r="AT4" s="6"/>
      <c r="AU4" s="6"/>
      <c r="AV4" s="19"/>
      <c r="AW4" s="8" t="s">
        <v>165</v>
      </c>
      <c r="AX4" s="7"/>
      <c r="AY4" s="6"/>
      <c r="AZ4" s="6"/>
      <c r="BA4" s="19"/>
      <c r="BB4" s="8" t="s">
        <v>161</v>
      </c>
      <c r="BC4" s="7"/>
      <c r="BD4" s="6"/>
      <c r="BE4" s="6"/>
      <c r="BF4" s="19"/>
      <c r="BG4" s="8" t="s">
        <v>158</v>
      </c>
      <c r="BH4" s="7"/>
      <c r="BI4" s="6"/>
      <c r="BJ4" s="6"/>
      <c r="BK4" s="19"/>
      <c r="BL4" s="8" t="s">
        <v>158</v>
      </c>
      <c r="BM4" s="7"/>
      <c r="BN4" s="6"/>
      <c r="BO4" s="6"/>
      <c r="BP4" s="19"/>
      <c r="BQ4" s="8" t="s">
        <v>163</v>
      </c>
      <c r="BR4" s="7"/>
      <c r="BS4" s="6"/>
      <c r="BT4" s="6"/>
      <c r="BU4" s="19"/>
      <c r="BV4" s="8" t="s">
        <v>166</v>
      </c>
      <c r="BW4" s="27"/>
      <c r="BX4" s="6"/>
      <c r="BY4" s="6"/>
      <c r="BZ4" s="19"/>
      <c r="CA4" s="8" t="s">
        <v>158</v>
      </c>
      <c r="CB4" s="7"/>
      <c r="CC4" s="6"/>
      <c r="CD4" s="6"/>
      <c r="CE4" s="8"/>
    </row>
    <row r="5" spans="1:83" ht="17.25" customHeight="1">
      <c r="A5" s="44"/>
      <c r="B5" s="2"/>
      <c r="C5" s="31"/>
      <c r="D5" s="31"/>
      <c r="E5" s="2"/>
      <c r="F5" s="31"/>
      <c r="G5" s="31"/>
      <c r="I5" s="8"/>
      <c r="J5" s="7"/>
      <c r="K5" s="6"/>
      <c r="L5" s="6"/>
      <c r="N5" s="8"/>
      <c r="O5" s="7"/>
      <c r="P5" s="6"/>
      <c r="Q5" s="6"/>
      <c r="R5" s="6"/>
      <c r="S5" s="8"/>
      <c r="T5" s="7"/>
      <c r="U5" s="6"/>
      <c r="V5" s="6"/>
      <c r="W5" s="19"/>
      <c r="X5" s="8"/>
      <c r="Y5" s="7"/>
      <c r="Z5" s="6"/>
      <c r="AA5" s="6"/>
      <c r="AB5" s="19"/>
      <c r="AC5" s="8"/>
      <c r="AD5" s="27"/>
      <c r="AE5" s="6"/>
      <c r="AF5" s="6"/>
      <c r="AG5" s="19"/>
      <c r="AH5" s="8"/>
      <c r="AI5" s="7"/>
      <c r="AJ5" s="6"/>
      <c r="AK5" s="6"/>
      <c r="AL5" s="19"/>
      <c r="AM5" s="8"/>
      <c r="AN5" s="7"/>
      <c r="AO5" s="6"/>
      <c r="AP5" s="6"/>
      <c r="AQ5" s="19"/>
      <c r="AR5" s="8"/>
      <c r="AS5" s="7"/>
      <c r="AT5" s="6"/>
      <c r="AU5" s="6"/>
      <c r="AV5" s="19"/>
      <c r="AW5" s="8"/>
      <c r="AX5" s="7"/>
      <c r="AY5" s="6"/>
      <c r="AZ5" s="6"/>
      <c r="BA5" s="19"/>
      <c r="BB5" s="8"/>
      <c r="BC5" s="7"/>
      <c r="BD5" s="6"/>
      <c r="BE5" s="6"/>
      <c r="BF5" s="19"/>
      <c r="BG5" s="8"/>
      <c r="BH5" s="7"/>
      <c r="BI5" s="6"/>
      <c r="BJ5" s="6"/>
      <c r="BK5" s="19"/>
      <c r="BL5" s="8"/>
      <c r="BM5" s="7"/>
      <c r="BN5" s="6"/>
      <c r="BO5" s="6"/>
      <c r="BP5" s="19"/>
      <c r="BQ5" s="8"/>
      <c r="BR5" s="7"/>
      <c r="BS5" s="6"/>
      <c r="BT5" s="6"/>
      <c r="BU5" s="19"/>
      <c r="BV5" s="8"/>
      <c r="BW5" s="27"/>
      <c r="BX5" s="6"/>
      <c r="BY5" s="6"/>
      <c r="BZ5" s="19"/>
      <c r="CA5" s="8"/>
      <c r="CB5" s="7"/>
      <c r="CC5" s="6"/>
      <c r="CD5" s="6"/>
      <c r="CE5" s="8"/>
    </row>
    <row r="6" spans="2:83" ht="12.75">
      <c r="B6" s="1"/>
      <c r="C6" s="30"/>
      <c r="D6" s="30"/>
      <c r="E6" s="1"/>
      <c r="F6" s="30"/>
      <c r="G6" s="30"/>
      <c r="I6" s="8"/>
      <c r="J6" s="7"/>
      <c r="K6" s="6"/>
      <c r="L6" s="6"/>
      <c r="N6" s="8"/>
      <c r="O6" s="7"/>
      <c r="P6" s="6"/>
      <c r="Q6" s="6"/>
      <c r="R6" s="6"/>
      <c r="S6" s="8"/>
      <c r="T6" s="7"/>
      <c r="U6" s="6"/>
      <c r="V6" s="6"/>
      <c r="W6" s="19"/>
      <c r="X6" s="8"/>
      <c r="Y6" s="7"/>
      <c r="Z6" s="6"/>
      <c r="AA6" s="6"/>
      <c r="AB6" s="19"/>
      <c r="AC6" s="8"/>
      <c r="AD6" s="27"/>
      <c r="AE6" s="6"/>
      <c r="AF6" s="6"/>
      <c r="AG6" s="19"/>
      <c r="AH6" s="8"/>
      <c r="AI6" s="7"/>
      <c r="AJ6" s="6"/>
      <c r="AK6" s="6"/>
      <c r="AL6" s="19"/>
      <c r="AM6" s="8"/>
      <c r="AN6" s="7"/>
      <c r="AO6" s="6"/>
      <c r="AP6" s="6"/>
      <c r="AQ6" s="19"/>
      <c r="AR6" s="8"/>
      <c r="AS6" s="7"/>
      <c r="AT6" s="6"/>
      <c r="AU6" s="6"/>
      <c r="AV6" s="19"/>
      <c r="AW6" s="8"/>
      <c r="AX6" s="7"/>
      <c r="AY6" s="6"/>
      <c r="AZ6" s="6"/>
      <c r="BA6" s="19"/>
      <c r="BB6" s="8"/>
      <c r="BC6" s="7"/>
      <c r="BD6" s="6"/>
      <c r="BE6" s="6"/>
      <c r="BF6" s="19"/>
      <c r="BG6" s="8"/>
      <c r="BH6" s="7"/>
      <c r="BI6" s="6"/>
      <c r="BJ6" s="6"/>
      <c r="BK6" s="19"/>
      <c r="BL6" s="8"/>
      <c r="BM6" s="7"/>
      <c r="BN6" s="6"/>
      <c r="BO6" s="6"/>
      <c r="BP6" s="19"/>
      <c r="BQ6" s="8"/>
      <c r="BR6" s="7"/>
      <c r="BS6" s="6"/>
      <c r="BT6" s="6"/>
      <c r="BU6" s="19"/>
      <c r="BV6" s="8"/>
      <c r="BW6" s="27"/>
      <c r="BX6" s="6"/>
      <c r="BY6" s="6"/>
      <c r="BZ6" s="19"/>
      <c r="CA6" s="8"/>
      <c r="CB6" s="20" t="s">
        <v>4</v>
      </c>
      <c r="CC6" s="17" t="s">
        <v>5</v>
      </c>
      <c r="CD6" s="6"/>
      <c r="CE6" s="8"/>
    </row>
    <row r="7" spans="1:83" s="11" customFormat="1" ht="14.25" customHeight="1">
      <c r="A7" s="41" t="s">
        <v>345</v>
      </c>
      <c r="B7" s="22" t="s">
        <v>0</v>
      </c>
      <c r="C7" s="28" t="s">
        <v>1</v>
      </c>
      <c r="D7" s="28" t="s">
        <v>2</v>
      </c>
      <c r="E7" s="19" t="s">
        <v>3</v>
      </c>
      <c r="F7" s="45" t="s">
        <v>346</v>
      </c>
      <c r="G7" s="28"/>
      <c r="H7" s="17"/>
      <c r="I7" s="17"/>
      <c r="J7" s="20" t="s">
        <v>4</v>
      </c>
      <c r="K7" s="19" t="s">
        <v>5</v>
      </c>
      <c r="L7" s="19"/>
      <c r="M7" s="17"/>
      <c r="O7" s="20" t="s">
        <v>4</v>
      </c>
      <c r="P7" s="19" t="s">
        <v>5</v>
      </c>
      <c r="Q7" s="18"/>
      <c r="R7" s="19"/>
      <c r="S7" s="17"/>
      <c r="T7" s="20" t="s">
        <v>4</v>
      </c>
      <c r="U7" s="19" t="s">
        <v>5</v>
      </c>
      <c r="V7" s="18"/>
      <c r="W7" s="19"/>
      <c r="Y7" s="21" t="s">
        <v>4</v>
      </c>
      <c r="Z7" s="19" t="s">
        <v>5</v>
      </c>
      <c r="AA7" s="18"/>
      <c r="AB7" s="19"/>
      <c r="AC7" s="17"/>
      <c r="AD7" s="28" t="s">
        <v>4</v>
      </c>
      <c r="AE7" s="19" t="s">
        <v>5</v>
      </c>
      <c r="AF7" s="18"/>
      <c r="AG7" s="19"/>
      <c r="AI7" s="20" t="s">
        <v>4</v>
      </c>
      <c r="AJ7" s="19" t="s">
        <v>5</v>
      </c>
      <c r="AK7" s="18"/>
      <c r="AL7" s="19"/>
      <c r="AM7" s="17"/>
      <c r="AN7" s="20" t="s">
        <v>4</v>
      </c>
      <c r="AO7" s="19" t="s">
        <v>5</v>
      </c>
      <c r="AP7" s="18"/>
      <c r="AQ7" s="19"/>
      <c r="AR7" s="17"/>
      <c r="AS7" s="20" t="s">
        <v>4</v>
      </c>
      <c r="AT7" s="19" t="s">
        <v>5</v>
      </c>
      <c r="AU7" s="18"/>
      <c r="AV7" s="19"/>
      <c r="AW7" s="17"/>
      <c r="AX7" s="20" t="s">
        <v>4</v>
      </c>
      <c r="AY7" s="19" t="s">
        <v>5</v>
      </c>
      <c r="AZ7" s="18"/>
      <c r="BA7" s="19"/>
      <c r="BB7" s="17"/>
      <c r="BC7" s="20" t="s">
        <v>4</v>
      </c>
      <c r="BD7" s="19" t="s">
        <v>5</v>
      </c>
      <c r="BE7" s="18"/>
      <c r="BF7" s="19"/>
      <c r="BG7" s="17"/>
      <c r="BH7" s="20" t="s">
        <v>4</v>
      </c>
      <c r="BI7" s="19" t="s">
        <v>5</v>
      </c>
      <c r="BJ7" s="18"/>
      <c r="BK7" s="19"/>
      <c r="BL7" s="17"/>
      <c r="BM7" s="20" t="s">
        <v>4</v>
      </c>
      <c r="BN7" s="19" t="s">
        <v>5</v>
      </c>
      <c r="BO7" s="18"/>
      <c r="BP7" s="19"/>
      <c r="BQ7" s="17"/>
      <c r="BR7" s="20" t="s">
        <v>4</v>
      </c>
      <c r="BS7" s="19" t="s">
        <v>5</v>
      </c>
      <c r="BT7" s="18"/>
      <c r="BU7" s="19"/>
      <c r="BV7" s="17"/>
      <c r="BW7" s="28" t="s">
        <v>4</v>
      </c>
      <c r="BX7" s="19" t="s">
        <v>5</v>
      </c>
      <c r="BY7" s="18"/>
      <c r="BZ7" s="17" t="s">
        <v>151</v>
      </c>
      <c r="CA7" s="22" t="s">
        <v>152</v>
      </c>
      <c r="CB7" s="20" t="s">
        <v>153</v>
      </c>
      <c r="CC7" s="18" t="s">
        <v>11</v>
      </c>
      <c r="CD7" s="19"/>
      <c r="CE7" s="17"/>
    </row>
    <row r="8" spans="1:83" s="11" customFormat="1" ht="14.25" customHeight="1">
      <c r="A8" s="41" t="s">
        <v>6</v>
      </c>
      <c r="C8" s="29"/>
      <c r="D8" s="29"/>
      <c r="E8" s="19" t="s">
        <v>7</v>
      </c>
      <c r="F8" s="45" t="s">
        <v>10</v>
      </c>
      <c r="G8" s="28"/>
      <c r="H8" s="17" t="s">
        <v>8</v>
      </c>
      <c r="I8" s="22" t="s">
        <v>9</v>
      </c>
      <c r="J8" s="20" t="s">
        <v>10</v>
      </c>
      <c r="K8" s="42" t="s">
        <v>11</v>
      </c>
      <c r="L8" s="42"/>
      <c r="M8" s="17" t="s">
        <v>8</v>
      </c>
      <c r="N8" s="11" t="s">
        <v>9</v>
      </c>
      <c r="O8" s="20" t="s">
        <v>10</v>
      </c>
      <c r="P8" s="42" t="s">
        <v>11</v>
      </c>
      <c r="Q8" s="23"/>
      <c r="R8" s="19" t="s">
        <v>8</v>
      </c>
      <c r="S8" s="22" t="s">
        <v>9</v>
      </c>
      <c r="T8" s="20" t="s">
        <v>10</v>
      </c>
      <c r="U8" s="42" t="s">
        <v>11</v>
      </c>
      <c r="V8" s="23"/>
      <c r="W8" s="19" t="s">
        <v>8</v>
      </c>
      <c r="X8" s="11" t="s">
        <v>9</v>
      </c>
      <c r="Y8" s="20" t="s">
        <v>10</v>
      </c>
      <c r="Z8" s="42" t="s">
        <v>11</v>
      </c>
      <c r="AA8" s="23"/>
      <c r="AB8" s="19" t="s">
        <v>8</v>
      </c>
      <c r="AC8" s="22" t="s">
        <v>9</v>
      </c>
      <c r="AD8" s="28" t="s">
        <v>10</v>
      </c>
      <c r="AE8" s="42" t="s">
        <v>11</v>
      </c>
      <c r="AF8" s="23"/>
      <c r="AG8" s="19" t="s">
        <v>8</v>
      </c>
      <c r="AH8" s="11" t="s">
        <v>9</v>
      </c>
      <c r="AI8" s="20" t="s">
        <v>10</v>
      </c>
      <c r="AJ8" s="42" t="s">
        <v>11</v>
      </c>
      <c r="AK8" s="23"/>
      <c r="AL8" s="19" t="s">
        <v>8</v>
      </c>
      <c r="AM8" s="22" t="s">
        <v>9</v>
      </c>
      <c r="AN8" s="20" t="s">
        <v>10</v>
      </c>
      <c r="AO8" s="42" t="s">
        <v>11</v>
      </c>
      <c r="AP8" s="23"/>
      <c r="AQ8" s="19" t="s">
        <v>8</v>
      </c>
      <c r="AR8" s="22" t="s">
        <v>9</v>
      </c>
      <c r="AS8" s="20" t="s">
        <v>10</v>
      </c>
      <c r="AT8" s="42" t="s">
        <v>11</v>
      </c>
      <c r="AU8" s="23"/>
      <c r="AV8" s="19" t="s">
        <v>8</v>
      </c>
      <c r="AW8" s="22" t="s">
        <v>9</v>
      </c>
      <c r="AX8" s="20" t="s">
        <v>10</v>
      </c>
      <c r="AY8" s="42" t="s">
        <v>11</v>
      </c>
      <c r="AZ8" s="23"/>
      <c r="BA8" s="19" t="s">
        <v>8</v>
      </c>
      <c r="BB8" s="22" t="s">
        <v>9</v>
      </c>
      <c r="BC8" s="20" t="s">
        <v>10</v>
      </c>
      <c r="BD8" s="42" t="s">
        <v>11</v>
      </c>
      <c r="BE8" s="23"/>
      <c r="BF8" s="19" t="s">
        <v>8</v>
      </c>
      <c r="BG8" s="22" t="s">
        <v>9</v>
      </c>
      <c r="BH8" s="20" t="s">
        <v>10</v>
      </c>
      <c r="BI8" s="42" t="s">
        <v>11</v>
      </c>
      <c r="BJ8" s="23"/>
      <c r="BK8" s="19" t="s">
        <v>8</v>
      </c>
      <c r="BL8" s="22" t="s">
        <v>9</v>
      </c>
      <c r="BM8" s="20" t="s">
        <v>10</v>
      </c>
      <c r="BN8" s="42" t="s">
        <v>11</v>
      </c>
      <c r="BO8" s="23"/>
      <c r="BP8" s="19" t="s">
        <v>8</v>
      </c>
      <c r="BQ8" s="22" t="s">
        <v>9</v>
      </c>
      <c r="BR8" s="20" t="s">
        <v>10</v>
      </c>
      <c r="BS8" s="42" t="s">
        <v>11</v>
      </c>
      <c r="BT8" s="23"/>
      <c r="BU8" s="19" t="s">
        <v>8</v>
      </c>
      <c r="BV8" s="22" t="s">
        <v>9</v>
      </c>
      <c r="BW8" s="28" t="s">
        <v>10</v>
      </c>
      <c r="BX8" s="42" t="s">
        <v>11</v>
      </c>
      <c r="BY8" s="23"/>
      <c r="BZ8" s="19"/>
      <c r="CA8" s="22"/>
      <c r="CB8" s="20"/>
      <c r="CC8" s="23"/>
      <c r="CD8" s="19"/>
      <c r="CE8" s="22"/>
    </row>
    <row r="9" spans="2:83" ht="12.75">
      <c r="B9" s="1"/>
      <c r="C9" s="30"/>
      <c r="D9" s="30"/>
      <c r="E9" s="1"/>
      <c r="F9" s="30"/>
      <c r="G9" s="30"/>
      <c r="I9" s="3"/>
      <c r="J9" s="7"/>
      <c r="K9" s="10"/>
      <c r="L9" s="10"/>
      <c r="O9" s="7"/>
      <c r="P9" s="10"/>
      <c r="Q9" s="10"/>
      <c r="R9" s="9"/>
      <c r="S9" s="3"/>
      <c r="T9" s="7"/>
      <c r="U9" s="10"/>
      <c r="V9" s="10"/>
      <c r="W9" s="19"/>
      <c r="Y9" s="7"/>
      <c r="Z9" s="10"/>
      <c r="AA9" s="10"/>
      <c r="AB9" s="19"/>
      <c r="AC9" s="3"/>
      <c r="AD9" s="27"/>
      <c r="AE9" s="10"/>
      <c r="AF9" s="10"/>
      <c r="AG9" s="19"/>
      <c r="AI9" s="7"/>
      <c r="AJ9" s="10"/>
      <c r="AK9" s="10"/>
      <c r="AL9" s="19"/>
      <c r="AM9" s="3"/>
      <c r="AN9" s="7"/>
      <c r="AO9" s="10"/>
      <c r="AP9" s="10"/>
      <c r="AQ9" s="19"/>
      <c r="AR9" s="3"/>
      <c r="AS9" s="7"/>
      <c r="AT9" s="10"/>
      <c r="AU9" s="10"/>
      <c r="AV9" s="19"/>
      <c r="AW9" s="3"/>
      <c r="AX9" s="7"/>
      <c r="AY9" s="10"/>
      <c r="AZ9" s="10"/>
      <c r="BA9" s="19"/>
      <c r="BB9" s="3"/>
      <c r="BC9" s="7"/>
      <c r="BD9" s="10"/>
      <c r="BE9" s="10"/>
      <c r="BF9" s="19"/>
      <c r="BG9" s="3"/>
      <c r="BH9" s="7"/>
      <c r="BI9" s="10"/>
      <c r="BJ9" s="10"/>
      <c r="BK9" s="19"/>
      <c r="BL9" s="3"/>
      <c r="BM9" s="7"/>
      <c r="BN9" s="10"/>
      <c r="BO9" s="10"/>
      <c r="BP9" s="19"/>
      <c r="BQ9" s="3"/>
      <c r="BR9" s="7"/>
      <c r="BS9" s="10"/>
      <c r="BT9" s="10"/>
      <c r="BU9" s="19"/>
      <c r="BV9" s="3"/>
      <c r="BW9" s="27"/>
      <c r="BX9" s="10"/>
      <c r="BY9" s="10"/>
      <c r="BZ9" s="19"/>
      <c r="CA9" s="3"/>
      <c r="CB9" s="7"/>
      <c r="CC9" s="10"/>
      <c r="CD9" s="9"/>
      <c r="CE9" s="3"/>
    </row>
    <row r="10" spans="1:81" ht="12.75">
      <c r="A10" s="17">
        <v>1</v>
      </c>
      <c r="B10" s="5" t="s">
        <v>12</v>
      </c>
      <c r="C10" s="30">
        <v>6081</v>
      </c>
      <c r="D10" s="30">
        <v>4007</v>
      </c>
      <c r="E10" s="24">
        <f>D10/C10*100</f>
        <v>65.8937674724552</v>
      </c>
      <c r="F10" s="30">
        <f aca="true" t="shared" si="0" ref="F10:F33">J10+O10+T10+Y10+AD10+AI10+AN10+AS10+AX10+BC10+BH10+BM10+BR10+BW10+CB10</f>
        <v>3241</v>
      </c>
      <c r="G10" s="30"/>
      <c r="H10" s="17">
        <v>1</v>
      </c>
      <c r="I10" s="5" t="s">
        <v>46</v>
      </c>
      <c r="J10" s="12">
        <v>646</v>
      </c>
      <c r="K10" s="13">
        <v>19.9321</v>
      </c>
      <c r="L10" s="13"/>
      <c r="M10" s="17">
        <v>1</v>
      </c>
      <c r="N10" s="5" t="s">
        <v>170</v>
      </c>
      <c r="O10" s="7">
        <v>233</v>
      </c>
      <c r="P10" s="6">
        <v>7.1891</v>
      </c>
      <c r="Q10" s="6"/>
      <c r="R10" s="5">
        <v>1</v>
      </c>
      <c r="S10" s="5" t="s">
        <v>180</v>
      </c>
      <c r="T10" s="5">
        <v>45</v>
      </c>
      <c r="U10" s="5">
        <v>1.3884</v>
      </c>
      <c r="W10" s="11">
        <v>1</v>
      </c>
      <c r="X10" s="5" t="s">
        <v>78</v>
      </c>
      <c r="Y10" s="5">
        <v>97</v>
      </c>
      <c r="Z10" s="5">
        <v>2.9929</v>
      </c>
      <c r="AB10" s="11">
        <v>1</v>
      </c>
      <c r="AC10" s="11" t="s">
        <v>195</v>
      </c>
      <c r="AD10" s="29">
        <v>1096</v>
      </c>
      <c r="AE10" s="11">
        <v>33.8167</v>
      </c>
      <c r="AF10" s="11"/>
      <c r="AG10" s="11">
        <v>1</v>
      </c>
      <c r="AH10" s="5" t="s">
        <v>203</v>
      </c>
      <c r="AI10" s="5">
        <v>47</v>
      </c>
      <c r="AJ10" s="5">
        <v>1.4501</v>
      </c>
      <c r="AL10" s="11">
        <v>1</v>
      </c>
      <c r="AM10" s="5" t="s">
        <v>215</v>
      </c>
      <c r="AN10" s="5">
        <v>196</v>
      </c>
      <c r="AO10" s="5">
        <v>6.0475</v>
      </c>
      <c r="AQ10" s="11">
        <v>1</v>
      </c>
      <c r="AR10" s="5" t="s">
        <v>236</v>
      </c>
      <c r="AS10" s="5">
        <v>143</v>
      </c>
      <c r="AT10" s="5">
        <v>4.4122</v>
      </c>
      <c r="AV10" s="11">
        <v>1</v>
      </c>
      <c r="AW10" s="5" t="s">
        <v>255</v>
      </c>
      <c r="AX10" s="5">
        <v>81</v>
      </c>
      <c r="AY10" s="5">
        <v>2.4992</v>
      </c>
      <c r="BA10" s="11">
        <v>1</v>
      </c>
      <c r="BB10" s="5" t="s">
        <v>119</v>
      </c>
      <c r="BC10" s="5">
        <v>31</v>
      </c>
      <c r="BD10" s="5">
        <v>0.9564</v>
      </c>
      <c r="BF10" s="11">
        <v>1</v>
      </c>
      <c r="BG10" s="5" t="s">
        <v>288</v>
      </c>
      <c r="BH10" s="5">
        <v>87</v>
      </c>
      <c r="BI10" s="5">
        <v>2.6843</v>
      </c>
      <c r="BK10" s="11">
        <v>1</v>
      </c>
      <c r="BL10" s="5" t="s">
        <v>125</v>
      </c>
      <c r="BM10" s="5">
        <v>57</v>
      </c>
      <c r="BN10" s="5">
        <v>1.7587</v>
      </c>
      <c r="BP10" s="11">
        <v>1</v>
      </c>
      <c r="BQ10" s="5" t="s">
        <v>302</v>
      </c>
      <c r="BR10" s="5">
        <v>226</v>
      </c>
      <c r="BS10" s="5">
        <v>6.9731</v>
      </c>
      <c r="BU10" s="11">
        <v>1</v>
      </c>
      <c r="BV10" s="5" t="s">
        <v>319</v>
      </c>
      <c r="BW10" s="26">
        <v>151</v>
      </c>
      <c r="BX10" s="5">
        <v>4.659</v>
      </c>
      <c r="BZ10" s="11">
        <v>1</v>
      </c>
      <c r="CA10" s="5" t="s">
        <v>331</v>
      </c>
      <c r="CB10" s="5">
        <v>105</v>
      </c>
      <c r="CC10" s="5">
        <v>3.2397</v>
      </c>
    </row>
    <row r="11" spans="1:81" ht="12.75">
      <c r="A11" s="17">
        <v>2</v>
      </c>
      <c r="B11" s="5" t="s">
        <v>13</v>
      </c>
      <c r="C11" s="26">
        <v>5718</v>
      </c>
      <c r="D11" s="26">
        <v>3861</v>
      </c>
      <c r="E11" s="24">
        <v>67.5</v>
      </c>
      <c r="F11" s="30">
        <f t="shared" si="0"/>
        <v>2989</v>
      </c>
      <c r="G11" s="30"/>
      <c r="H11" s="17">
        <v>2</v>
      </c>
      <c r="I11" s="5" t="s">
        <v>47</v>
      </c>
      <c r="J11" s="5">
        <v>450</v>
      </c>
      <c r="K11" s="5">
        <v>15.0552</v>
      </c>
      <c r="M11" s="17">
        <v>2</v>
      </c>
      <c r="N11" s="5" t="s">
        <v>171</v>
      </c>
      <c r="O11" s="5">
        <v>300</v>
      </c>
      <c r="P11" s="5">
        <v>10.0368</v>
      </c>
      <c r="R11" s="5">
        <v>2</v>
      </c>
      <c r="S11" s="5" t="s">
        <v>17</v>
      </c>
      <c r="T11" s="5">
        <v>134</v>
      </c>
      <c r="U11" s="5">
        <v>4.4831</v>
      </c>
      <c r="W11" s="11">
        <v>2</v>
      </c>
      <c r="X11" s="5" t="s">
        <v>79</v>
      </c>
      <c r="Y11" s="5">
        <v>106</v>
      </c>
      <c r="Z11" s="5">
        <v>3.5463</v>
      </c>
      <c r="AB11" s="11">
        <v>2</v>
      </c>
      <c r="AC11" s="5" t="s">
        <v>96</v>
      </c>
      <c r="AD11" s="26">
        <v>471</v>
      </c>
      <c r="AE11" s="5">
        <v>15.7577</v>
      </c>
      <c r="AG11" s="11">
        <v>2</v>
      </c>
      <c r="AH11" s="5" t="s">
        <v>204</v>
      </c>
      <c r="AI11" s="5">
        <v>37</v>
      </c>
      <c r="AJ11" s="5">
        <v>1.2378</v>
      </c>
      <c r="AL11" s="11">
        <v>2</v>
      </c>
      <c r="AM11" s="5" t="s">
        <v>216</v>
      </c>
      <c r="AN11" s="5">
        <v>115</v>
      </c>
      <c r="AO11" s="5">
        <v>3.8474</v>
      </c>
      <c r="AQ11" s="11">
        <v>2</v>
      </c>
      <c r="AR11" s="5" t="s">
        <v>237</v>
      </c>
      <c r="AS11" s="5">
        <v>220</v>
      </c>
      <c r="AT11" s="5">
        <v>7.3603</v>
      </c>
      <c r="AV11" s="11">
        <v>2</v>
      </c>
      <c r="AW11" s="5" t="s">
        <v>256</v>
      </c>
      <c r="AX11" s="5">
        <v>204</v>
      </c>
      <c r="AY11" s="5">
        <v>6.825</v>
      </c>
      <c r="BA11" s="11">
        <v>2</v>
      </c>
      <c r="BB11" s="5" t="s">
        <v>276</v>
      </c>
      <c r="BC11" s="5">
        <v>659</v>
      </c>
      <c r="BD11" s="5">
        <v>22.0475</v>
      </c>
      <c r="BF11" s="11">
        <v>2</v>
      </c>
      <c r="BG11" s="5" t="s">
        <v>289</v>
      </c>
      <c r="BH11" s="5">
        <v>23</v>
      </c>
      <c r="BI11" s="5">
        <v>0.7694</v>
      </c>
      <c r="BK11" s="11">
        <v>2</v>
      </c>
      <c r="BL11" s="5" t="s">
        <v>126</v>
      </c>
      <c r="BM11" s="5">
        <v>20</v>
      </c>
      <c r="BN11" s="5">
        <v>0.6691</v>
      </c>
      <c r="BP11" s="11">
        <v>2</v>
      </c>
      <c r="BQ11" s="5" t="s">
        <v>303</v>
      </c>
      <c r="BR11" s="5">
        <v>149</v>
      </c>
      <c r="BS11" s="5">
        <v>4.9849</v>
      </c>
      <c r="BU11" s="11">
        <v>2</v>
      </c>
      <c r="BV11" s="5" t="s">
        <v>320</v>
      </c>
      <c r="BW11" s="26">
        <v>58</v>
      </c>
      <c r="BX11" s="5">
        <v>1.904</v>
      </c>
      <c r="BZ11" s="11">
        <v>2</v>
      </c>
      <c r="CA11" s="5" t="s">
        <v>332</v>
      </c>
      <c r="CB11" s="5">
        <v>43</v>
      </c>
      <c r="CC11" s="5">
        <v>1.4386</v>
      </c>
    </row>
    <row r="12" spans="1:81" ht="12.75">
      <c r="A12" s="17">
        <v>3</v>
      </c>
      <c r="B12" s="5" t="s">
        <v>14</v>
      </c>
      <c r="C12" s="26">
        <v>6222</v>
      </c>
      <c r="D12" s="26">
        <v>3803</v>
      </c>
      <c r="E12" s="24">
        <v>67.1</v>
      </c>
      <c r="F12" s="30">
        <f t="shared" si="0"/>
        <v>2915</v>
      </c>
      <c r="G12" s="30"/>
      <c r="H12" s="17">
        <v>3</v>
      </c>
      <c r="I12" s="5" t="s">
        <v>48</v>
      </c>
      <c r="J12" s="5">
        <v>283</v>
      </c>
      <c r="K12" s="5">
        <v>9.7084</v>
      </c>
      <c r="M12" s="17">
        <v>3</v>
      </c>
      <c r="N12" s="5" t="s">
        <v>172</v>
      </c>
      <c r="O12" s="5">
        <v>138</v>
      </c>
      <c r="P12" s="5">
        <v>4.7341</v>
      </c>
      <c r="R12" s="5">
        <v>3</v>
      </c>
      <c r="S12" s="5" t="s">
        <v>181</v>
      </c>
      <c r="T12" s="5">
        <v>30</v>
      </c>
      <c r="U12" s="5">
        <v>1.0291</v>
      </c>
      <c r="W12" s="11">
        <v>3</v>
      </c>
      <c r="X12" s="5" t="s">
        <v>80</v>
      </c>
      <c r="Y12" s="5">
        <v>314</v>
      </c>
      <c r="Z12" s="5">
        <v>10.7718</v>
      </c>
      <c r="AB12" s="11">
        <v>3</v>
      </c>
      <c r="AC12" s="5" t="s">
        <v>97</v>
      </c>
      <c r="AD12" s="26">
        <v>580</v>
      </c>
      <c r="AE12" s="5">
        <v>19.897</v>
      </c>
      <c r="AG12" s="11">
        <v>3</v>
      </c>
      <c r="AH12" s="5" t="s">
        <v>205</v>
      </c>
      <c r="AI12" s="5">
        <v>94</v>
      </c>
      <c r="AJ12" s="5">
        <v>3.2246</v>
      </c>
      <c r="AL12" s="11">
        <v>3</v>
      </c>
      <c r="AM12" s="5" t="s">
        <v>217</v>
      </c>
      <c r="AN12" s="5">
        <v>137</v>
      </c>
      <c r="AO12" s="5">
        <v>4.6998</v>
      </c>
      <c r="AQ12" s="11">
        <v>3</v>
      </c>
      <c r="AR12" s="5" t="s">
        <v>238</v>
      </c>
      <c r="AS12" s="5">
        <v>79</v>
      </c>
      <c r="AT12" s="5">
        <v>2.7101</v>
      </c>
      <c r="AV12" s="11">
        <v>3</v>
      </c>
      <c r="AW12" s="5" t="s">
        <v>257</v>
      </c>
      <c r="AX12" s="5">
        <v>47</v>
      </c>
      <c r="AY12" s="5">
        <v>1.6123</v>
      </c>
      <c r="BA12" s="11">
        <v>3</v>
      </c>
      <c r="BB12" s="5" t="s">
        <v>277</v>
      </c>
      <c r="BC12" s="5">
        <v>16</v>
      </c>
      <c r="BD12" s="5">
        <v>0.5488</v>
      </c>
      <c r="BF12" s="11">
        <v>3</v>
      </c>
      <c r="BG12" s="5" t="s">
        <v>290</v>
      </c>
      <c r="BH12" s="5">
        <v>9</v>
      </c>
      <c r="BI12" s="5">
        <v>0.3087</v>
      </c>
      <c r="BK12" s="11">
        <v>3</v>
      </c>
      <c r="BL12" s="5" t="s">
        <v>127</v>
      </c>
      <c r="BM12" s="5">
        <v>16</v>
      </c>
      <c r="BN12" s="5">
        <v>0.5488</v>
      </c>
      <c r="BP12" s="11">
        <v>3</v>
      </c>
      <c r="BQ12" s="5" t="s">
        <v>304</v>
      </c>
      <c r="BR12" s="5">
        <v>13</v>
      </c>
      <c r="BS12" s="5">
        <v>0.4459</v>
      </c>
      <c r="BU12" s="11">
        <v>3</v>
      </c>
      <c r="BV12" s="5" t="s">
        <v>321</v>
      </c>
      <c r="BW12" s="26">
        <v>1136</v>
      </c>
      <c r="BX12" s="5">
        <v>38.9708</v>
      </c>
      <c r="BZ12" s="11">
        <v>3</v>
      </c>
      <c r="CA12" s="14" t="s">
        <v>288</v>
      </c>
      <c r="CB12" s="5">
        <v>23</v>
      </c>
      <c r="CC12" s="5">
        <v>0.789</v>
      </c>
    </row>
    <row r="13" spans="1:81" ht="12.75">
      <c r="A13" s="17">
        <v>4</v>
      </c>
      <c r="B13" s="5" t="s">
        <v>15</v>
      </c>
      <c r="C13" s="26">
        <v>6022</v>
      </c>
      <c r="D13" s="26">
        <v>3777</v>
      </c>
      <c r="E13" s="24">
        <v>62.7</v>
      </c>
      <c r="F13" s="30">
        <f t="shared" si="0"/>
        <v>2860</v>
      </c>
      <c r="G13" s="30"/>
      <c r="H13" s="17">
        <v>4</v>
      </c>
      <c r="I13" s="5" t="s">
        <v>48</v>
      </c>
      <c r="J13" s="5">
        <v>273</v>
      </c>
      <c r="K13" s="5">
        <v>9.5454</v>
      </c>
      <c r="M13" s="17">
        <v>4</v>
      </c>
      <c r="N13" s="5" t="s">
        <v>172</v>
      </c>
      <c r="O13" s="5">
        <v>140</v>
      </c>
      <c r="P13" s="5">
        <v>4.8951</v>
      </c>
      <c r="R13" s="5">
        <v>4</v>
      </c>
      <c r="S13" s="5" t="s">
        <v>181</v>
      </c>
      <c r="T13" s="5">
        <v>19</v>
      </c>
      <c r="U13" s="5">
        <v>0.6643</v>
      </c>
      <c r="W13" s="11">
        <v>4</v>
      </c>
      <c r="X13" s="5" t="s">
        <v>81</v>
      </c>
      <c r="Y13" s="5">
        <v>317</v>
      </c>
      <c r="Z13" s="5">
        <v>11.0839</v>
      </c>
      <c r="AB13" s="11">
        <v>4</v>
      </c>
      <c r="AC13" s="5" t="s">
        <v>98</v>
      </c>
      <c r="AD13" s="26">
        <v>443</v>
      </c>
      <c r="AE13" s="5">
        <v>15.4895</v>
      </c>
      <c r="AG13" s="11">
        <v>4</v>
      </c>
      <c r="AH13" s="5" t="s">
        <v>205</v>
      </c>
      <c r="AI13" s="5">
        <v>86</v>
      </c>
      <c r="AJ13" s="5">
        <v>3.0069</v>
      </c>
      <c r="AL13" s="11">
        <v>4</v>
      </c>
      <c r="AM13" s="5" t="s">
        <v>218</v>
      </c>
      <c r="AN13" s="5">
        <v>132</v>
      </c>
      <c r="AO13" s="5">
        <v>4.6153</v>
      </c>
      <c r="AQ13" s="11">
        <v>4</v>
      </c>
      <c r="AR13" s="5" t="s">
        <v>239</v>
      </c>
      <c r="AS13" s="5">
        <v>91</v>
      </c>
      <c r="AT13" s="5">
        <v>3.1818</v>
      </c>
      <c r="AV13" s="11">
        <v>4</v>
      </c>
      <c r="AW13" s="5" t="s">
        <v>258</v>
      </c>
      <c r="AX13" s="5">
        <v>48</v>
      </c>
      <c r="AY13" s="5">
        <v>1.6783</v>
      </c>
      <c r="BA13" s="11">
        <v>4</v>
      </c>
      <c r="BB13" s="5" t="s">
        <v>277</v>
      </c>
      <c r="BC13" s="5">
        <v>11</v>
      </c>
      <c r="BD13" s="5">
        <v>0.3846</v>
      </c>
      <c r="BF13" s="11">
        <v>4</v>
      </c>
      <c r="BG13" s="5" t="s">
        <v>290</v>
      </c>
      <c r="BH13" s="5">
        <v>8</v>
      </c>
      <c r="BI13" s="5">
        <v>0.2797</v>
      </c>
      <c r="BK13" s="11">
        <v>4</v>
      </c>
      <c r="BL13" s="5" t="s">
        <v>128</v>
      </c>
      <c r="BM13" s="5">
        <v>15</v>
      </c>
      <c r="BN13" s="5">
        <v>0.5244</v>
      </c>
      <c r="BP13" s="11">
        <v>4</v>
      </c>
      <c r="BQ13" s="5" t="s">
        <v>305</v>
      </c>
      <c r="BR13" s="5">
        <v>15</v>
      </c>
      <c r="BS13" s="5">
        <v>0.5244</v>
      </c>
      <c r="BU13" s="11">
        <v>4</v>
      </c>
      <c r="BV13" s="5" t="s">
        <v>322</v>
      </c>
      <c r="BW13" s="26">
        <v>1238</v>
      </c>
      <c r="BX13" s="5">
        <v>43.2867</v>
      </c>
      <c r="BZ13" s="11">
        <v>4</v>
      </c>
      <c r="CA13" s="14" t="s">
        <v>288</v>
      </c>
      <c r="CB13" s="5">
        <v>24</v>
      </c>
      <c r="CC13" s="5">
        <v>0.8391</v>
      </c>
    </row>
    <row r="14" spans="1:81" ht="12.75">
      <c r="A14" s="17">
        <v>5</v>
      </c>
      <c r="B14" s="5" t="s">
        <v>16</v>
      </c>
      <c r="C14" s="26">
        <v>6515</v>
      </c>
      <c r="D14" s="26">
        <v>4331</v>
      </c>
      <c r="E14" s="24">
        <f aca="true" t="shared" si="1" ref="E14:E36">D14/C14*100</f>
        <v>66.47735993860321</v>
      </c>
      <c r="F14" s="30">
        <f t="shared" si="0"/>
        <v>3488</v>
      </c>
      <c r="G14" s="30"/>
      <c r="H14" s="17">
        <v>5</v>
      </c>
      <c r="I14" s="5" t="s">
        <v>51</v>
      </c>
      <c r="J14" s="5">
        <v>396</v>
      </c>
      <c r="K14" s="5">
        <v>11.3532</v>
      </c>
      <c r="M14" s="17">
        <v>5</v>
      </c>
      <c r="N14" s="5" t="s">
        <v>173</v>
      </c>
      <c r="O14" s="5">
        <v>401</v>
      </c>
      <c r="P14" s="5">
        <v>11.4965</v>
      </c>
      <c r="R14" s="5">
        <v>5</v>
      </c>
      <c r="S14" s="5" t="s">
        <v>182</v>
      </c>
      <c r="T14" s="5">
        <v>42</v>
      </c>
      <c r="U14" s="5">
        <v>1.2041</v>
      </c>
      <c r="W14" s="11">
        <v>5</v>
      </c>
      <c r="X14" s="5" t="s">
        <v>82</v>
      </c>
      <c r="Y14" s="5">
        <v>322</v>
      </c>
      <c r="Z14" s="5">
        <v>9.2316</v>
      </c>
      <c r="AB14" s="11">
        <v>5</v>
      </c>
      <c r="AC14" s="11" t="s">
        <v>196</v>
      </c>
      <c r="AD14" s="29">
        <v>1163</v>
      </c>
      <c r="AE14" s="11">
        <v>33.3428</v>
      </c>
      <c r="AF14" s="11"/>
      <c r="AG14" s="11">
        <v>5</v>
      </c>
      <c r="AH14" s="5" t="s">
        <v>113</v>
      </c>
      <c r="AI14" s="5">
        <v>37</v>
      </c>
      <c r="AJ14" s="5">
        <v>1.0607</v>
      </c>
      <c r="AL14" s="11">
        <v>5</v>
      </c>
      <c r="AM14" s="5" t="s">
        <v>219</v>
      </c>
      <c r="AN14" s="5">
        <v>175</v>
      </c>
      <c r="AO14" s="5">
        <v>5.0172</v>
      </c>
      <c r="AQ14" s="11">
        <v>5</v>
      </c>
      <c r="AR14" s="5" t="s">
        <v>237</v>
      </c>
      <c r="AS14" s="5">
        <v>232</v>
      </c>
      <c r="AT14" s="5">
        <v>6.6513</v>
      </c>
      <c r="AV14" s="11">
        <v>5</v>
      </c>
      <c r="AW14" s="5" t="s">
        <v>259</v>
      </c>
      <c r="AX14" s="5">
        <v>71</v>
      </c>
      <c r="AY14" s="5">
        <v>2.0355</v>
      </c>
      <c r="BA14" s="11">
        <v>5</v>
      </c>
      <c r="BB14" s="5" t="s">
        <v>119</v>
      </c>
      <c r="BC14" s="5">
        <v>47</v>
      </c>
      <c r="BD14" s="5">
        <v>1.3474</v>
      </c>
      <c r="BF14" s="11">
        <v>5</v>
      </c>
      <c r="BG14" s="5" t="s">
        <v>291</v>
      </c>
      <c r="BH14" s="5">
        <v>63</v>
      </c>
      <c r="BI14" s="5">
        <v>1.8061</v>
      </c>
      <c r="BK14" s="11">
        <v>5</v>
      </c>
      <c r="BL14" s="5" t="s">
        <v>129</v>
      </c>
      <c r="BM14" s="5">
        <v>23</v>
      </c>
      <c r="BN14" s="5">
        <v>0.6594</v>
      </c>
      <c r="BP14" s="11">
        <v>5</v>
      </c>
      <c r="BQ14" s="5" t="s">
        <v>306</v>
      </c>
      <c r="BR14" s="5">
        <v>79</v>
      </c>
      <c r="BS14" s="5">
        <v>2.2649</v>
      </c>
      <c r="BU14" s="11">
        <v>5</v>
      </c>
      <c r="BV14" s="5" t="s">
        <v>323</v>
      </c>
      <c r="BW14" s="26">
        <v>331</v>
      </c>
      <c r="BX14" s="5">
        <v>9.4896</v>
      </c>
      <c r="BZ14" s="11">
        <v>5</v>
      </c>
      <c r="CA14" s="14" t="s">
        <v>331</v>
      </c>
      <c r="CB14" s="5">
        <v>106</v>
      </c>
      <c r="CC14" s="5">
        <v>3.0389</v>
      </c>
    </row>
    <row r="15" spans="1:81" ht="12.75">
      <c r="A15" s="17">
        <v>6</v>
      </c>
      <c r="B15" s="5" t="s">
        <v>18</v>
      </c>
      <c r="C15" s="26">
        <v>7557</v>
      </c>
      <c r="D15" s="26">
        <v>5419</v>
      </c>
      <c r="E15" s="24">
        <f t="shared" si="1"/>
        <v>71.70834987428873</v>
      </c>
      <c r="F15" s="30">
        <f t="shared" si="0"/>
        <v>4415</v>
      </c>
      <c r="G15" s="30"/>
      <c r="H15" s="17">
        <v>6</v>
      </c>
      <c r="I15" s="11" t="s">
        <v>167</v>
      </c>
      <c r="J15" s="11">
        <v>912</v>
      </c>
      <c r="K15" s="11">
        <v>20.6568</v>
      </c>
      <c r="L15" s="11"/>
      <c r="M15" s="17">
        <v>6</v>
      </c>
      <c r="N15" s="5" t="s">
        <v>174</v>
      </c>
      <c r="O15" s="5">
        <v>408</v>
      </c>
      <c r="P15" s="5">
        <v>9.2412</v>
      </c>
      <c r="R15" s="5">
        <v>6</v>
      </c>
      <c r="S15" s="5" t="s">
        <v>37</v>
      </c>
      <c r="T15" s="5">
        <v>37</v>
      </c>
      <c r="U15" s="5">
        <v>0.838</v>
      </c>
      <c r="W15" s="11">
        <v>6</v>
      </c>
      <c r="X15" s="5" t="s">
        <v>83</v>
      </c>
      <c r="Y15" s="5">
        <v>311</v>
      </c>
      <c r="Z15" s="5">
        <v>7.0441</v>
      </c>
      <c r="AB15" s="11">
        <v>6</v>
      </c>
      <c r="AC15" s="5" t="s">
        <v>99</v>
      </c>
      <c r="AD15" s="26">
        <v>989</v>
      </c>
      <c r="AE15" s="5">
        <v>22.4009</v>
      </c>
      <c r="AG15" s="11">
        <v>6</v>
      </c>
      <c r="AH15" s="5" t="s">
        <v>204</v>
      </c>
      <c r="AI15" s="5">
        <v>42</v>
      </c>
      <c r="AJ15" s="5">
        <v>0.9513</v>
      </c>
      <c r="AL15" s="11">
        <v>6</v>
      </c>
      <c r="AM15" s="5" t="s">
        <v>220</v>
      </c>
      <c r="AN15" s="5">
        <v>191</v>
      </c>
      <c r="AO15" s="5">
        <v>4.3261</v>
      </c>
      <c r="AQ15" s="11">
        <v>6</v>
      </c>
      <c r="AR15" s="5" t="s">
        <v>240</v>
      </c>
      <c r="AS15" s="5">
        <v>284</v>
      </c>
      <c r="AT15" s="5">
        <v>6.4326</v>
      </c>
      <c r="AV15" s="11">
        <v>6</v>
      </c>
      <c r="AW15" s="5" t="s">
        <v>256</v>
      </c>
      <c r="AX15" s="5">
        <v>257</v>
      </c>
      <c r="AY15" s="5">
        <v>5.821</v>
      </c>
      <c r="BA15" s="11">
        <v>6</v>
      </c>
      <c r="BB15" s="5" t="s">
        <v>120</v>
      </c>
      <c r="BC15" s="5">
        <v>110</v>
      </c>
      <c r="BD15" s="5">
        <v>2.4915</v>
      </c>
      <c r="BF15" s="11">
        <v>6</v>
      </c>
      <c r="BG15" s="5" t="s">
        <v>292</v>
      </c>
      <c r="BH15" s="5">
        <v>224</v>
      </c>
      <c r="BI15" s="5">
        <v>5.0736</v>
      </c>
      <c r="BK15" s="11">
        <v>6</v>
      </c>
      <c r="BL15" s="5" t="s">
        <v>130</v>
      </c>
      <c r="BM15" s="5">
        <v>94</v>
      </c>
      <c r="BN15" s="5">
        <v>2.1291</v>
      </c>
      <c r="BP15" s="11">
        <v>6</v>
      </c>
      <c r="BQ15" s="5" t="s">
        <v>144</v>
      </c>
      <c r="BR15" s="5">
        <v>51</v>
      </c>
      <c r="BS15" s="5">
        <v>1.1551</v>
      </c>
      <c r="BU15" s="11">
        <v>6</v>
      </c>
      <c r="BV15" s="5" t="s">
        <v>324</v>
      </c>
      <c r="BW15" s="26">
        <v>382</v>
      </c>
      <c r="BX15" s="5">
        <v>8.6532</v>
      </c>
      <c r="BZ15" s="11">
        <v>6</v>
      </c>
      <c r="CA15" s="14" t="s">
        <v>333</v>
      </c>
      <c r="CB15" s="5">
        <v>123</v>
      </c>
      <c r="CC15" s="5">
        <v>2.7859</v>
      </c>
    </row>
    <row r="16" spans="1:81" ht="12.75">
      <c r="A16" s="17">
        <v>7</v>
      </c>
      <c r="B16" s="5" t="s">
        <v>19</v>
      </c>
      <c r="C16" s="26">
        <v>6492</v>
      </c>
      <c r="D16" s="26">
        <v>4102</v>
      </c>
      <c r="E16" s="24">
        <f t="shared" si="1"/>
        <v>63.18545902649415</v>
      </c>
      <c r="F16" s="30">
        <f t="shared" si="0"/>
        <v>3511</v>
      </c>
      <c r="G16" s="30"/>
      <c r="H16" s="17">
        <v>7</v>
      </c>
      <c r="I16" s="5" t="s">
        <v>52</v>
      </c>
      <c r="J16" s="5">
        <v>640</v>
      </c>
      <c r="K16" s="5">
        <v>18.2284</v>
      </c>
      <c r="M16" s="17">
        <v>7</v>
      </c>
      <c r="N16" s="11" t="s">
        <v>175</v>
      </c>
      <c r="O16" s="11">
        <v>444</v>
      </c>
      <c r="P16" s="11">
        <v>12.6459</v>
      </c>
      <c r="Q16" s="11"/>
      <c r="R16" s="5">
        <v>7</v>
      </c>
      <c r="S16" s="5" t="s">
        <v>74</v>
      </c>
      <c r="T16" s="5">
        <v>34</v>
      </c>
      <c r="U16" s="5">
        <v>0.9683</v>
      </c>
      <c r="W16" s="11">
        <v>7</v>
      </c>
      <c r="X16" s="5" t="s">
        <v>84</v>
      </c>
      <c r="Y16" s="5">
        <v>231</v>
      </c>
      <c r="Z16" s="5">
        <v>6.5793</v>
      </c>
      <c r="AB16" s="11">
        <v>7</v>
      </c>
      <c r="AC16" s="1" t="s">
        <v>100</v>
      </c>
      <c r="AD16" s="26">
        <v>927</v>
      </c>
      <c r="AE16" s="5">
        <v>26.4027</v>
      </c>
      <c r="AG16" s="11">
        <v>7</v>
      </c>
      <c r="AH16" s="5" t="s">
        <v>206</v>
      </c>
      <c r="AI16" s="5">
        <v>35</v>
      </c>
      <c r="AJ16" s="5">
        <v>0.9968</v>
      </c>
      <c r="AL16" s="11">
        <v>7</v>
      </c>
      <c r="AM16" s="11" t="s">
        <v>221</v>
      </c>
      <c r="AN16" s="11">
        <v>354</v>
      </c>
      <c r="AO16" s="11">
        <v>10.0825</v>
      </c>
      <c r="AP16" s="11"/>
      <c r="AQ16" s="11">
        <v>7</v>
      </c>
      <c r="AR16" s="5" t="s">
        <v>241</v>
      </c>
      <c r="AS16" s="5">
        <v>168</v>
      </c>
      <c r="AT16" s="5">
        <v>4.7849</v>
      </c>
      <c r="AV16" s="11">
        <v>7</v>
      </c>
      <c r="AW16" s="5" t="s">
        <v>260</v>
      </c>
      <c r="AX16" s="5">
        <v>177</v>
      </c>
      <c r="AY16" s="5">
        <v>5.0412</v>
      </c>
      <c r="BA16" s="11">
        <v>7</v>
      </c>
      <c r="BB16" s="5" t="s">
        <v>278</v>
      </c>
      <c r="BC16" s="5">
        <v>25</v>
      </c>
      <c r="BD16" s="5">
        <v>0.712</v>
      </c>
      <c r="BF16" s="11">
        <v>7</v>
      </c>
      <c r="BG16" s="5" t="s">
        <v>293</v>
      </c>
      <c r="BH16" s="5">
        <v>96</v>
      </c>
      <c r="BI16" s="5">
        <v>2.7342</v>
      </c>
      <c r="BK16" s="11">
        <v>7</v>
      </c>
      <c r="BL16" s="5" t="s">
        <v>131</v>
      </c>
      <c r="BM16" s="5">
        <v>53</v>
      </c>
      <c r="BN16" s="5">
        <v>1.5095</v>
      </c>
      <c r="BP16" s="11">
        <v>7</v>
      </c>
      <c r="BQ16" s="5" t="s">
        <v>145</v>
      </c>
      <c r="BR16" s="5">
        <v>36</v>
      </c>
      <c r="BS16" s="5">
        <v>1.0253</v>
      </c>
      <c r="BU16" s="11">
        <v>7</v>
      </c>
      <c r="BV16" s="5" t="s">
        <v>325</v>
      </c>
      <c r="BW16" s="26">
        <v>64</v>
      </c>
      <c r="BX16" s="5">
        <v>1.8228</v>
      </c>
      <c r="BZ16" s="11">
        <v>7</v>
      </c>
      <c r="CA16" s="14" t="s">
        <v>332</v>
      </c>
      <c r="CB16" s="5">
        <v>227</v>
      </c>
      <c r="CC16" s="5">
        <v>6.4653</v>
      </c>
    </row>
    <row r="17" spans="1:81" ht="12.75">
      <c r="A17" s="17">
        <v>8</v>
      </c>
      <c r="B17" s="5" t="s">
        <v>20</v>
      </c>
      <c r="C17" s="26">
        <v>5622</v>
      </c>
      <c r="D17" s="26">
        <v>3929</v>
      </c>
      <c r="E17" s="24">
        <f t="shared" si="1"/>
        <v>69.88616150836002</v>
      </c>
      <c r="F17" s="30">
        <f t="shared" si="0"/>
        <v>3138</v>
      </c>
      <c r="G17" s="30"/>
      <c r="H17" s="17">
        <v>8</v>
      </c>
      <c r="I17" s="11" t="s">
        <v>168</v>
      </c>
      <c r="J17" s="11">
        <v>665</v>
      </c>
      <c r="K17" s="11">
        <v>21.1918</v>
      </c>
      <c r="L17" s="11"/>
      <c r="M17" s="17">
        <v>8</v>
      </c>
      <c r="N17" s="5" t="s">
        <v>176</v>
      </c>
      <c r="O17" s="5">
        <v>253</v>
      </c>
      <c r="P17" s="5">
        <v>8.0624</v>
      </c>
      <c r="R17" s="5">
        <v>8</v>
      </c>
      <c r="S17" s="5" t="s">
        <v>183</v>
      </c>
      <c r="T17" s="5">
        <v>50</v>
      </c>
      <c r="U17" s="5">
        <v>1.5933</v>
      </c>
      <c r="W17" s="11">
        <v>8</v>
      </c>
      <c r="X17" s="5" t="s">
        <v>82</v>
      </c>
      <c r="Y17" s="5">
        <v>111</v>
      </c>
      <c r="Z17" s="5">
        <v>3.5372</v>
      </c>
      <c r="AB17" s="11">
        <v>8</v>
      </c>
      <c r="AC17" s="11" t="s">
        <v>101</v>
      </c>
      <c r="AD17" s="29">
        <v>926</v>
      </c>
      <c r="AE17" s="11">
        <v>29.5092</v>
      </c>
      <c r="AF17" s="11"/>
      <c r="AG17" s="11">
        <v>8</v>
      </c>
      <c r="AH17" s="5" t="s">
        <v>207</v>
      </c>
      <c r="AI17" s="5">
        <v>87</v>
      </c>
      <c r="AJ17" s="5">
        <v>2.7724</v>
      </c>
      <c r="AL17" s="11">
        <v>8</v>
      </c>
      <c r="AM17" s="5" t="s">
        <v>222</v>
      </c>
      <c r="AN17" s="5">
        <v>210</v>
      </c>
      <c r="AO17" s="5">
        <v>6.6921</v>
      </c>
      <c r="AQ17" s="11">
        <v>8</v>
      </c>
      <c r="AR17" s="5" t="s">
        <v>242</v>
      </c>
      <c r="AS17" s="5">
        <v>162</v>
      </c>
      <c r="AT17" s="5">
        <v>5.1625</v>
      </c>
      <c r="AV17" s="11">
        <v>8</v>
      </c>
      <c r="AW17" s="5" t="s">
        <v>261</v>
      </c>
      <c r="AX17" s="5">
        <v>92</v>
      </c>
      <c r="AY17" s="5">
        <v>2.9318</v>
      </c>
      <c r="BA17" s="11">
        <v>8</v>
      </c>
      <c r="BB17" s="5" t="s">
        <v>279</v>
      </c>
      <c r="BC17" s="5">
        <v>31</v>
      </c>
      <c r="BD17" s="5">
        <v>0.9878</v>
      </c>
      <c r="BF17" s="11">
        <v>8</v>
      </c>
      <c r="BG17" s="5" t="s">
        <v>294</v>
      </c>
      <c r="BH17" s="5">
        <v>53</v>
      </c>
      <c r="BI17" s="5">
        <v>1.6889</v>
      </c>
      <c r="BK17" s="11">
        <v>8</v>
      </c>
      <c r="BL17" s="5" t="s">
        <v>132</v>
      </c>
      <c r="BM17" s="5">
        <v>45</v>
      </c>
      <c r="BN17" s="5">
        <v>1.434</v>
      </c>
      <c r="BP17" s="11">
        <v>8</v>
      </c>
      <c r="BQ17" s="5" t="s">
        <v>144</v>
      </c>
      <c r="BR17" s="5">
        <v>92</v>
      </c>
      <c r="BS17" s="5">
        <v>2.9318</v>
      </c>
      <c r="BU17" s="11">
        <v>8</v>
      </c>
      <c r="BV17" s="5" t="s">
        <v>319</v>
      </c>
      <c r="BW17" s="26">
        <v>240</v>
      </c>
      <c r="BX17" s="5">
        <v>7.6481</v>
      </c>
      <c r="BZ17" s="11">
        <v>8</v>
      </c>
      <c r="CA17" s="14" t="s">
        <v>334</v>
      </c>
      <c r="CB17" s="5">
        <v>121</v>
      </c>
      <c r="CC17" s="5">
        <v>3.8559</v>
      </c>
    </row>
    <row r="18" spans="1:81" ht="12.75">
      <c r="A18" s="17">
        <v>9</v>
      </c>
      <c r="B18" s="5" t="s">
        <v>21</v>
      </c>
      <c r="C18" s="26">
        <v>7503</v>
      </c>
      <c r="D18" s="26">
        <v>4597</v>
      </c>
      <c r="E18" s="24">
        <f t="shared" si="1"/>
        <v>61.26882580301213</v>
      </c>
      <c r="F18" s="30">
        <f t="shared" si="0"/>
        <v>3861</v>
      </c>
      <c r="G18" s="30"/>
      <c r="H18" s="17">
        <v>9</v>
      </c>
      <c r="I18" s="5" t="s">
        <v>53</v>
      </c>
      <c r="J18" s="5">
        <v>412</v>
      </c>
      <c r="K18" s="5">
        <v>10.6708</v>
      </c>
      <c r="M18" s="17">
        <v>9</v>
      </c>
      <c r="N18" s="5" t="s">
        <v>177</v>
      </c>
      <c r="O18" s="5">
        <v>398</v>
      </c>
      <c r="P18" s="5">
        <v>10.3082</v>
      </c>
      <c r="R18" s="5">
        <v>9</v>
      </c>
      <c r="S18" s="5" t="s">
        <v>38</v>
      </c>
      <c r="T18" s="5">
        <v>34</v>
      </c>
      <c r="U18" s="5">
        <v>0.8806</v>
      </c>
      <c r="W18" s="11">
        <v>9</v>
      </c>
      <c r="X18" s="5" t="s">
        <v>85</v>
      </c>
      <c r="Y18" s="5">
        <v>318</v>
      </c>
      <c r="Z18" s="5">
        <v>8.2362</v>
      </c>
      <c r="AB18" s="11">
        <v>9</v>
      </c>
      <c r="AC18" s="11" t="s">
        <v>197</v>
      </c>
      <c r="AD18" s="29">
        <v>1219</v>
      </c>
      <c r="AE18" s="11">
        <v>31.5721</v>
      </c>
      <c r="AF18" s="11"/>
      <c r="AG18" s="11">
        <v>9</v>
      </c>
      <c r="AH18" s="5" t="s">
        <v>208</v>
      </c>
      <c r="AI18" s="5">
        <v>34</v>
      </c>
      <c r="AJ18" s="5">
        <v>0.8806</v>
      </c>
      <c r="AL18" s="11">
        <v>9</v>
      </c>
      <c r="AM18" s="5" t="s">
        <v>223</v>
      </c>
      <c r="AN18" s="5">
        <v>242</v>
      </c>
      <c r="AO18" s="5">
        <v>6.2678</v>
      </c>
      <c r="AQ18" s="11">
        <v>9</v>
      </c>
      <c r="AR18" s="5" t="s">
        <v>243</v>
      </c>
      <c r="AS18" s="5">
        <v>149</v>
      </c>
      <c r="AT18" s="5">
        <v>3.8591</v>
      </c>
      <c r="AV18" s="11">
        <v>9</v>
      </c>
      <c r="AW18" s="5" t="s">
        <v>262</v>
      </c>
      <c r="AX18" s="5">
        <v>90</v>
      </c>
      <c r="AY18" s="5">
        <v>2.331</v>
      </c>
      <c r="BA18" s="11">
        <v>9</v>
      </c>
      <c r="BB18" s="5" t="s">
        <v>280</v>
      </c>
      <c r="BC18" s="5">
        <v>28</v>
      </c>
      <c r="BD18" s="5">
        <v>0.7252</v>
      </c>
      <c r="BF18" s="11">
        <v>9</v>
      </c>
      <c r="BG18" s="5" t="s">
        <v>291</v>
      </c>
      <c r="BH18" s="5">
        <v>24</v>
      </c>
      <c r="BI18" s="5">
        <v>0.6216</v>
      </c>
      <c r="BK18" s="11">
        <v>9</v>
      </c>
      <c r="BL18" s="5" t="s">
        <v>133</v>
      </c>
      <c r="BM18" s="5">
        <v>31</v>
      </c>
      <c r="BN18" s="5">
        <v>0.8029</v>
      </c>
      <c r="BP18" s="11">
        <v>9</v>
      </c>
      <c r="BQ18" s="5" t="s">
        <v>146</v>
      </c>
      <c r="BR18" s="5">
        <v>75</v>
      </c>
      <c r="BS18" s="5">
        <v>1.9425</v>
      </c>
      <c r="BU18" s="11">
        <v>9</v>
      </c>
      <c r="BV18" s="5" t="s">
        <v>323</v>
      </c>
      <c r="BW18" s="26">
        <v>755</v>
      </c>
      <c r="BX18" s="5">
        <v>19.5545</v>
      </c>
      <c r="BZ18" s="11">
        <v>9</v>
      </c>
      <c r="CA18" s="14" t="s">
        <v>154</v>
      </c>
      <c r="CB18" s="5">
        <v>52</v>
      </c>
      <c r="CC18" s="5">
        <v>1.3468</v>
      </c>
    </row>
    <row r="19" spans="1:81" ht="12.75">
      <c r="A19" s="17">
        <v>10</v>
      </c>
      <c r="B19" s="5" t="s">
        <v>22</v>
      </c>
      <c r="C19" s="26">
        <v>6416</v>
      </c>
      <c r="D19" s="26">
        <v>4296</v>
      </c>
      <c r="E19" s="24">
        <f t="shared" si="1"/>
        <v>66.9576059850374</v>
      </c>
      <c r="F19" s="30">
        <f t="shared" si="0"/>
        <v>3319</v>
      </c>
      <c r="G19" s="30"/>
      <c r="H19" s="17">
        <v>10</v>
      </c>
      <c r="I19" s="11" t="s">
        <v>54</v>
      </c>
      <c r="J19" s="11">
        <v>808</v>
      </c>
      <c r="K19" s="11">
        <v>24.3446</v>
      </c>
      <c r="L19" s="11"/>
      <c r="M19" s="17">
        <v>10</v>
      </c>
      <c r="N19" s="11" t="s">
        <v>66</v>
      </c>
      <c r="O19" s="11">
        <v>620</v>
      </c>
      <c r="P19" s="11">
        <v>18.6803</v>
      </c>
      <c r="Q19" s="11"/>
      <c r="R19" s="5">
        <v>10</v>
      </c>
      <c r="S19" s="5" t="s">
        <v>75</v>
      </c>
      <c r="T19" s="5">
        <v>34</v>
      </c>
      <c r="U19" s="5">
        <v>1.0244</v>
      </c>
      <c r="W19" s="11">
        <v>10</v>
      </c>
      <c r="X19" s="5" t="s">
        <v>86</v>
      </c>
      <c r="Y19" s="5">
        <v>120</v>
      </c>
      <c r="Z19" s="5">
        <v>3.6155</v>
      </c>
      <c r="AB19" s="11">
        <v>10</v>
      </c>
      <c r="AC19" s="1" t="s">
        <v>103</v>
      </c>
      <c r="AD19" s="26">
        <v>529</v>
      </c>
      <c r="AE19" s="5">
        <v>15.9385</v>
      </c>
      <c r="AG19" s="11">
        <v>10</v>
      </c>
      <c r="AH19" s="5" t="s">
        <v>209</v>
      </c>
      <c r="AI19" s="5">
        <v>39</v>
      </c>
      <c r="AJ19" s="5">
        <v>1.175</v>
      </c>
      <c r="AL19" s="11">
        <v>10</v>
      </c>
      <c r="AM19" s="5" t="s">
        <v>221</v>
      </c>
      <c r="AN19" s="5">
        <v>275</v>
      </c>
      <c r="AO19" s="5">
        <v>8.2856</v>
      </c>
      <c r="AQ19" s="11">
        <v>10</v>
      </c>
      <c r="AR19" s="5" t="s">
        <v>244</v>
      </c>
      <c r="AS19" s="5">
        <v>102</v>
      </c>
      <c r="AT19" s="5">
        <v>3.0732</v>
      </c>
      <c r="AV19" s="11">
        <v>10</v>
      </c>
      <c r="AW19" s="5" t="s">
        <v>263</v>
      </c>
      <c r="AX19" s="5">
        <v>65</v>
      </c>
      <c r="AY19" s="5">
        <v>1.9584</v>
      </c>
      <c r="BA19" s="11">
        <v>10</v>
      </c>
      <c r="BB19" s="5" t="s">
        <v>281</v>
      </c>
      <c r="BC19" s="5">
        <v>51</v>
      </c>
      <c r="BD19" s="5">
        <v>1.5366</v>
      </c>
      <c r="BF19" s="11">
        <v>10</v>
      </c>
      <c r="BG19" s="5" t="s">
        <v>293</v>
      </c>
      <c r="BH19" s="5">
        <v>66</v>
      </c>
      <c r="BI19" s="5">
        <v>1.9885</v>
      </c>
      <c r="BK19" s="11">
        <v>10</v>
      </c>
      <c r="BL19" s="5" t="s">
        <v>134</v>
      </c>
      <c r="BM19" s="5">
        <v>53</v>
      </c>
      <c r="BN19" s="5">
        <v>1.5968</v>
      </c>
      <c r="BP19" s="11">
        <v>10</v>
      </c>
      <c r="BQ19" s="5" t="s">
        <v>307</v>
      </c>
      <c r="BR19" s="5">
        <v>266</v>
      </c>
      <c r="BS19" s="5">
        <v>8.0144</v>
      </c>
      <c r="BU19" s="11">
        <v>10</v>
      </c>
      <c r="BV19" s="5" t="s">
        <v>320</v>
      </c>
      <c r="BW19" s="26">
        <v>84</v>
      </c>
      <c r="BX19" s="5">
        <v>2.5308</v>
      </c>
      <c r="BZ19" s="11">
        <v>10</v>
      </c>
      <c r="CA19" s="14" t="s">
        <v>335</v>
      </c>
      <c r="CB19" s="5">
        <v>207</v>
      </c>
      <c r="CC19" s="5">
        <v>6.2368</v>
      </c>
    </row>
    <row r="20" spans="1:81" ht="12.75">
      <c r="A20" s="17">
        <v>11</v>
      </c>
      <c r="B20" s="5" t="s">
        <v>44</v>
      </c>
      <c r="C20" s="26">
        <v>6652</v>
      </c>
      <c r="D20" s="26">
        <v>4449</v>
      </c>
      <c r="E20" s="24">
        <f t="shared" si="1"/>
        <v>66.88214070956103</v>
      </c>
      <c r="F20" s="30">
        <f t="shared" si="0"/>
        <v>3568</v>
      </c>
      <c r="G20" s="30"/>
      <c r="H20" s="17">
        <v>11</v>
      </c>
      <c r="I20" s="5" t="s">
        <v>50</v>
      </c>
      <c r="J20" s="5">
        <v>630</v>
      </c>
      <c r="K20" s="15">
        <v>17.6569</v>
      </c>
      <c r="L20" s="15"/>
      <c r="M20" s="17">
        <v>11</v>
      </c>
      <c r="N20" s="5" t="s">
        <v>67</v>
      </c>
      <c r="O20" s="5">
        <v>359</v>
      </c>
      <c r="P20" s="5">
        <v>10.0616</v>
      </c>
      <c r="R20" s="5">
        <v>11</v>
      </c>
      <c r="S20" s="5" t="s">
        <v>184</v>
      </c>
      <c r="T20" s="5">
        <v>43</v>
      </c>
      <c r="U20" s="5">
        <v>1.2051</v>
      </c>
      <c r="W20" s="11">
        <v>11</v>
      </c>
      <c r="X20" s="5" t="s">
        <v>87</v>
      </c>
      <c r="Y20" s="5">
        <v>259</v>
      </c>
      <c r="Z20" s="5">
        <v>7.2589</v>
      </c>
      <c r="AB20" s="11">
        <v>11</v>
      </c>
      <c r="AC20" s="1" t="s">
        <v>104</v>
      </c>
      <c r="AD20" s="26">
        <v>473</v>
      </c>
      <c r="AE20" s="5">
        <v>13.2567</v>
      </c>
      <c r="AG20" s="11">
        <v>11</v>
      </c>
      <c r="AH20" s="5" t="s">
        <v>114</v>
      </c>
      <c r="AI20" s="5">
        <v>55</v>
      </c>
      <c r="AJ20" s="5">
        <v>1.5414</v>
      </c>
      <c r="AL20" s="11">
        <v>11</v>
      </c>
      <c r="AM20" s="5" t="s">
        <v>224</v>
      </c>
      <c r="AN20" s="5">
        <v>144</v>
      </c>
      <c r="AO20" s="5">
        <v>4.0358</v>
      </c>
      <c r="AQ20" s="11">
        <v>11</v>
      </c>
      <c r="AR20" s="5" t="s">
        <v>245</v>
      </c>
      <c r="AS20" s="5">
        <v>94</v>
      </c>
      <c r="AT20" s="5">
        <v>2.6345</v>
      </c>
      <c r="AV20" s="11">
        <v>11</v>
      </c>
      <c r="AW20" s="5" t="s">
        <v>264</v>
      </c>
      <c r="AX20" s="5">
        <v>24</v>
      </c>
      <c r="AY20" s="5">
        <v>0.6726</v>
      </c>
      <c r="BA20" s="11">
        <v>11</v>
      </c>
      <c r="BB20" s="5" t="s">
        <v>276</v>
      </c>
      <c r="BC20" s="5">
        <v>33</v>
      </c>
      <c r="BD20" s="5">
        <v>0.9248</v>
      </c>
      <c r="BF20" s="11">
        <v>11</v>
      </c>
      <c r="BG20" s="5" t="s">
        <v>290</v>
      </c>
      <c r="BH20" s="5">
        <v>10</v>
      </c>
      <c r="BI20" s="5">
        <v>0.2802</v>
      </c>
      <c r="BK20" s="11">
        <v>11</v>
      </c>
      <c r="BL20" s="5" t="s">
        <v>135</v>
      </c>
      <c r="BM20" s="5">
        <v>11</v>
      </c>
      <c r="BN20" s="5">
        <v>0.3082</v>
      </c>
      <c r="BP20" s="11">
        <v>11</v>
      </c>
      <c r="BQ20" s="5" t="s">
        <v>305</v>
      </c>
      <c r="BR20" s="5">
        <v>26</v>
      </c>
      <c r="BS20" s="5">
        <v>0.7286</v>
      </c>
      <c r="BU20" s="11">
        <v>11</v>
      </c>
      <c r="BV20" s="5" t="s">
        <v>326</v>
      </c>
      <c r="BW20" s="26">
        <v>1370</v>
      </c>
      <c r="BX20" s="5">
        <v>38.3968</v>
      </c>
      <c r="BZ20" s="11">
        <v>11</v>
      </c>
      <c r="CA20" s="14" t="s">
        <v>336</v>
      </c>
      <c r="CB20" s="5">
        <v>37</v>
      </c>
      <c r="CC20" s="5">
        <v>1.0369</v>
      </c>
    </row>
    <row r="21" spans="1:81" ht="12.75">
      <c r="A21" s="17">
        <v>12</v>
      </c>
      <c r="B21" s="5" t="s">
        <v>23</v>
      </c>
      <c r="C21" s="26">
        <v>6686</v>
      </c>
      <c r="D21" s="26">
        <v>4067</v>
      </c>
      <c r="E21" s="24">
        <f t="shared" si="1"/>
        <v>60.828597068501345</v>
      </c>
      <c r="F21" s="30">
        <f t="shared" si="0"/>
        <v>3351</v>
      </c>
      <c r="G21" s="30"/>
      <c r="H21" s="17">
        <v>12</v>
      </c>
      <c r="I21" s="5" t="s">
        <v>49</v>
      </c>
      <c r="J21" s="5">
        <v>597</v>
      </c>
      <c r="K21" s="5">
        <v>17.8155</v>
      </c>
      <c r="M21" s="17">
        <v>12</v>
      </c>
      <c r="N21" s="5" t="s">
        <v>34</v>
      </c>
      <c r="O21" s="5">
        <v>387</v>
      </c>
      <c r="P21" s="5">
        <v>11.5487</v>
      </c>
      <c r="R21" s="5">
        <v>12</v>
      </c>
      <c r="S21" s="5" t="s">
        <v>185</v>
      </c>
      <c r="T21" s="5">
        <v>52</v>
      </c>
      <c r="U21" s="5">
        <v>1.5517</v>
      </c>
      <c r="W21" s="11">
        <v>12</v>
      </c>
      <c r="X21" s="5" t="s">
        <v>88</v>
      </c>
      <c r="Y21" s="5">
        <v>106</v>
      </c>
      <c r="Z21" s="5">
        <v>3.1632</v>
      </c>
      <c r="AB21" s="11">
        <v>12</v>
      </c>
      <c r="AC21" s="11" t="s">
        <v>105</v>
      </c>
      <c r="AD21" s="29">
        <v>1104</v>
      </c>
      <c r="AE21" s="11">
        <v>32.9453</v>
      </c>
      <c r="AF21" s="11"/>
      <c r="AG21" s="11">
        <v>12</v>
      </c>
      <c r="AH21" s="5" t="s">
        <v>113</v>
      </c>
      <c r="AI21" s="5">
        <v>34</v>
      </c>
      <c r="AJ21" s="5">
        <v>1.0146</v>
      </c>
      <c r="AL21" s="11">
        <v>12</v>
      </c>
      <c r="AM21" s="5" t="s">
        <v>225</v>
      </c>
      <c r="AN21" s="5">
        <v>136</v>
      </c>
      <c r="AO21" s="5">
        <v>4.0584</v>
      </c>
      <c r="AQ21" s="11">
        <v>12</v>
      </c>
      <c r="AR21" s="5" t="s">
        <v>245</v>
      </c>
      <c r="AS21" s="5">
        <v>198</v>
      </c>
      <c r="AT21" s="5">
        <v>5.9086</v>
      </c>
      <c r="AV21" s="11">
        <v>12</v>
      </c>
      <c r="AW21" s="5" t="s">
        <v>265</v>
      </c>
      <c r="AX21" s="5">
        <v>69</v>
      </c>
      <c r="AY21" s="5">
        <v>2.059</v>
      </c>
      <c r="BA21" s="11">
        <v>12</v>
      </c>
      <c r="BB21" s="5" t="s">
        <v>282</v>
      </c>
      <c r="BC21" s="5">
        <v>100</v>
      </c>
      <c r="BD21" s="5">
        <v>2.9841</v>
      </c>
      <c r="BF21" s="11">
        <v>12</v>
      </c>
      <c r="BG21" s="5" t="s">
        <v>294</v>
      </c>
      <c r="BH21" s="5">
        <v>14</v>
      </c>
      <c r="BI21" s="5">
        <v>0.4177</v>
      </c>
      <c r="BK21" s="11">
        <v>12</v>
      </c>
      <c r="BL21" s="5" t="s">
        <v>136</v>
      </c>
      <c r="BM21" s="5">
        <v>26</v>
      </c>
      <c r="BN21" s="5">
        <v>0.7758</v>
      </c>
      <c r="BP21" s="11">
        <v>12</v>
      </c>
      <c r="BQ21" s="5" t="s">
        <v>308</v>
      </c>
      <c r="BR21" s="5">
        <v>77</v>
      </c>
      <c r="BS21" s="5">
        <v>2.2978</v>
      </c>
      <c r="BU21" s="11">
        <v>12</v>
      </c>
      <c r="BV21" s="5" t="s">
        <v>323</v>
      </c>
      <c r="BW21" s="26">
        <v>386</v>
      </c>
      <c r="BX21" s="5">
        <v>11.5189</v>
      </c>
      <c r="BZ21" s="11">
        <v>12</v>
      </c>
      <c r="CA21" s="14" t="s">
        <v>154</v>
      </c>
      <c r="CB21" s="5">
        <v>65</v>
      </c>
      <c r="CC21" s="5">
        <v>1.9397</v>
      </c>
    </row>
    <row r="22" spans="1:81" ht="12.75">
      <c r="A22" s="17">
        <v>13</v>
      </c>
      <c r="B22" s="5" t="s">
        <v>24</v>
      </c>
      <c r="C22" s="26">
        <v>7796</v>
      </c>
      <c r="D22" s="26">
        <v>5787</v>
      </c>
      <c r="E22" s="24">
        <f t="shared" si="1"/>
        <v>74.23037455105182</v>
      </c>
      <c r="F22" s="30">
        <f t="shared" si="0"/>
        <v>5098</v>
      </c>
      <c r="G22" s="30"/>
      <c r="H22" s="17">
        <v>13</v>
      </c>
      <c r="I22" s="5" t="s">
        <v>55</v>
      </c>
      <c r="J22" s="5">
        <v>949</v>
      </c>
      <c r="K22" s="5">
        <v>18.6151</v>
      </c>
      <c r="M22" s="17">
        <v>13</v>
      </c>
      <c r="N22" s="5" t="s">
        <v>178</v>
      </c>
      <c r="O22" s="5">
        <v>266</v>
      </c>
      <c r="P22" s="5">
        <v>5.2177</v>
      </c>
      <c r="R22" s="5">
        <v>13</v>
      </c>
      <c r="S22" s="5" t="s">
        <v>17</v>
      </c>
      <c r="T22" s="5">
        <v>32</v>
      </c>
      <c r="U22" s="5">
        <v>0.6276</v>
      </c>
      <c r="W22" s="11">
        <v>13</v>
      </c>
      <c r="X22" s="5" t="s">
        <v>194</v>
      </c>
      <c r="Y22" s="5">
        <v>264</v>
      </c>
      <c r="Z22" s="5">
        <v>5.1785</v>
      </c>
      <c r="AB22" s="11">
        <v>13</v>
      </c>
      <c r="AC22" s="11" t="s">
        <v>198</v>
      </c>
      <c r="AD22" s="29">
        <v>1964</v>
      </c>
      <c r="AE22" s="11">
        <v>38.5249</v>
      </c>
      <c r="AF22" s="11"/>
      <c r="AG22" s="11">
        <v>13</v>
      </c>
      <c r="AH22" s="5" t="s">
        <v>210</v>
      </c>
      <c r="AI22" s="5">
        <v>68</v>
      </c>
      <c r="AJ22" s="5">
        <v>1.3338</v>
      </c>
      <c r="AL22" s="11">
        <v>13</v>
      </c>
      <c r="AM22" s="5" t="s">
        <v>226</v>
      </c>
      <c r="AN22" s="5">
        <v>321</v>
      </c>
      <c r="AO22" s="5">
        <v>6.2965</v>
      </c>
      <c r="AQ22" s="11">
        <v>13</v>
      </c>
      <c r="AR22" s="5" t="s">
        <v>246</v>
      </c>
      <c r="AS22" s="5">
        <v>198</v>
      </c>
      <c r="AT22" s="5">
        <v>3.8838</v>
      </c>
      <c r="AV22" s="11">
        <v>13</v>
      </c>
      <c r="AW22" s="5" t="s">
        <v>266</v>
      </c>
      <c r="AX22" s="5">
        <v>121</v>
      </c>
      <c r="AY22" s="5">
        <v>2.3734</v>
      </c>
      <c r="BA22" s="11">
        <v>13</v>
      </c>
      <c r="BB22" s="5" t="s">
        <v>283</v>
      </c>
      <c r="BC22" s="5">
        <v>70</v>
      </c>
      <c r="BD22" s="5">
        <v>1.373</v>
      </c>
      <c r="BF22" s="11">
        <v>13</v>
      </c>
      <c r="BG22" s="5" t="s">
        <v>289</v>
      </c>
      <c r="BH22" s="5">
        <v>127</v>
      </c>
      <c r="BI22" s="5">
        <v>2.4911</v>
      </c>
      <c r="BK22" s="11">
        <v>13</v>
      </c>
      <c r="BL22" s="5" t="s">
        <v>137</v>
      </c>
      <c r="BM22" s="5">
        <v>32</v>
      </c>
      <c r="BN22" s="5">
        <v>0.6276</v>
      </c>
      <c r="BP22" s="11">
        <v>13</v>
      </c>
      <c r="BQ22" s="11" t="s">
        <v>309</v>
      </c>
      <c r="BR22" s="11">
        <v>494</v>
      </c>
      <c r="BS22" s="11">
        <v>9.69</v>
      </c>
      <c r="BT22" s="11"/>
      <c r="BU22" s="11">
        <v>13</v>
      </c>
      <c r="BV22" s="5" t="s">
        <v>325</v>
      </c>
      <c r="BW22" s="26">
        <v>133</v>
      </c>
      <c r="BX22" s="5">
        <v>2.6088</v>
      </c>
      <c r="BZ22" s="11">
        <v>13</v>
      </c>
      <c r="CA22" s="14" t="s">
        <v>331</v>
      </c>
      <c r="CB22" s="5">
        <v>59</v>
      </c>
      <c r="CC22" s="5">
        <v>1.1573</v>
      </c>
    </row>
    <row r="23" spans="1:81" ht="12.75">
      <c r="A23" s="17">
        <v>14</v>
      </c>
      <c r="B23" s="5" t="s">
        <v>25</v>
      </c>
      <c r="C23" s="26">
        <v>4025</v>
      </c>
      <c r="D23" s="26">
        <v>2651</v>
      </c>
      <c r="E23" s="24">
        <f t="shared" si="1"/>
        <v>65.86335403726709</v>
      </c>
      <c r="F23" s="30">
        <f t="shared" si="0"/>
        <v>2123</v>
      </c>
      <c r="G23" s="30"/>
      <c r="H23" s="17">
        <v>14</v>
      </c>
      <c r="I23" s="5" t="s">
        <v>50</v>
      </c>
      <c r="J23" s="5">
        <v>93</v>
      </c>
      <c r="K23" s="5">
        <v>4.3805</v>
      </c>
      <c r="M23" s="17">
        <v>14</v>
      </c>
      <c r="N23" s="5" t="s">
        <v>67</v>
      </c>
      <c r="O23" s="5">
        <v>72</v>
      </c>
      <c r="P23" s="5">
        <v>3.3914</v>
      </c>
      <c r="R23" s="5">
        <v>14</v>
      </c>
      <c r="S23" s="5" t="s">
        <v>38</v>
      </c>
      <c r="T23" s="5">
        <v>7</v>
      </c>
      <c r="U23" s="5">
        <v>0.3297</v>
      </c>
      <c r="W23" s="11">
        <v>14</v>
      </c>
      <c r="X23" s="5" t="s">
        <v>89</v>
      </c>
      <c r="Y23" s="5">
        <v>285</v>
      </c>
      <c r="Z23" s="5">
        <v>13.4243</v>
      </c>
      <c r="AB23" s="11">
        <v>14</v>
      </c>
      <c r="AC23" s="1" t="s">
        <v>106</v>
      </c>
      <c r="AD23" s="26">
        <v>197</v>
      </c>
      <c r="AE23" s="5">
        <v>9.2793</v>
      </c>
      <c r="AG23" s="11">
        <v>14</v>
      </c>
      <c r="AH23" s="5" t="s">
        <v>114</v>
      </c>
      <c r="AI23" s="5">
        <v>42</v>
      </c>
      <c r="AJ23" s="5">
        <v>1.9783</v>
      </c>
      <c r="AL23" s="11">
        <v>14</v>
      </c>
      <c r="AM23" s="5" t="s">
        <v>116</v>
      </c>
      <c r="AN23" s="5">
        <v>23</v>
      </c>
      <c r="AO23" s="5">
        <v>1.0833</v>
      </c>
      <c r="AQ23" s="11">
        <v>14</v>
      </c>
      <c r="AR23" s="11" t="s">
        <v>247</v>
      </c>
      <c r="AS23" s="11">
        <v>199</v>
      </c>
      <c r="AT23" s="11">
        <v>9.3735</v>
      </c>
      <c r="AU23" s="11"/>
      <c r="AV23" s="11">
        <v>14</v>
      </c>
      <c r="AW23" s="5" t="s">
        <v>264</v>
      </c>
      <c r="AX23" s="5">
        <v>19</v>
      </c>
      <c r="AY23" s="5">
        <v>0.8949</v>
      </c>
      <c r="BA23" s="11">
        <v>14</v>
      </c>
      <c r="BB23" s="5" t="s">
        <v>284</v>
      </c>
      <c r="BC23" s="5">
        <v>11</v>
      </c>
      <c r="BD23" s="5">
        <v>0.5181</v>
      </c>
      <c r="BF23" s="11">
        <v>14</v>
      </c>
      <c r="BG23" s="5" t="s">
        <v>295</v>
      </c>
      <c r="BH23" s="5">
        <v>12</v>
      </c>
      <c r="BI23" s="5">
        <v>0.5652</v>
      </c>
      <c r="BK23" s="11">
        <v>14</v>
      </c>
      <c r="BL23" s="5" t="s">
        <v>133</v>
      </c>
      <c r="BM23" s="5">
        <v>3</v>
      </c>
      <c r="BN23" s="5">
        <v>0.1413</v>
      </c>
      <c r="BP23" s="11">
        <v>14</v>
      </c>
      <c r="BQ23" s="5" t="s">
        <v>310</v>
      </c>
      <c r="BR23" s="5">
        <v>81</v>
      </c>
      <c r="BS23" s="5">
        <v>3.8153</v>
      </c>
      <c r="BU23" s="11">
        <v>14</v>
      </c>
      <c r="BV23" s="5" t="s">
        <v>149</v>
      </c>
      <c r="BW23" s="26">
        <v>1036</v>
      </c>
      <c r="BX23" s="5">
        <v>48.7988</v>
      </c>
      <c r="BZ23" s="11">
        <v>14</v>
      </c>
      <c r="CA23" s="14" t="s">
        <v>337</v>
      </c>
      <c r="CB23" s="5">
        <v>43</v>
      </c>
      <c r="CC23" s="5">
        <v>2.0254</v>
      </c>
    </row>
    <row r="24" spans="1:81" ht="12.75">
      <c r="A24" s="17">
        <v>15</v>
      </c>
      <c r="B24" s="5" t="s">
        <v>26</v>
      </c>
      <c r="C24" s="26">
        <v>5857</v>
      </c>
      <c r="D24" s="26">
        <v>4358</v>
      </c>
      <c r="E24" s="24">
        <f t="shared" si="1"/>
        <v>74.40669284616698</v>
      </c>
      <c r="F24" s="30">
        <f t="shared" si="0"/>
        <v>3612</v>
      </c>
      <c r="G24" s="30"/>
      <c r="H24" s="17">
        <v>15</v>
      </c>
      <c r="I24" s="5" t="s">
        <v>56</v>
      </c>
      <c r="J24" s="5">
        <v>473</v>
      </c>
      <c r="K24" s="5">
        <v>13.0952</v>
      </c>
      <c r="M24" s="17">
        <v>15</v>
      </c>
      <c r="N24" s="5" t="s">
        <v>40</v>
      </c>
      <c r="O24" s="5">
        <v>99</v>
      </c>
      <c r="P24" s="5">
        <v>2.7408</v>
      </c>
      <c r="R24" s="5">
        <v>15</v>
      </c>
      <c r="S24" s="5" t="s">
        <v>186</v>
      </c>
      <c r="T24" s="5">
        <v>29</v>
      </c>
      <c r="U24" s="5">
        <v>0.8028</v>
      </c>
      <c r="W24" s="11">
        <v>15</v>
      </c>
      <c r="X24" s="5" t="s">
        <v>81</v>
      </c>
      <c r="Y24" s="5">
        <v>199</v>
      </c>
      <c r="Z24" s="5">
        <v>5.5094</v>
      </c>
      <c r="AB24" s="11">
        <v>15</v>
      </c>
      <c r="AC24" s="1" t="s">
        <v>102</v>
      </c>
      <c r="AD24" s="26">
        <v>366</v>
      </c>
      <c r="AE24" s="5">
        <v>10.1328</v>
      </c>
      <c r="AG24" s="11">
        <v>15</v>
      </c>
      <c r="AH24" s="5" t="s">
        <v>208</v>
      </c>
      <c r="AI24" s="5">
        <v>25</v>
      </c>
      <c r="AJ24" s="5">
        <v>0.6921</v>
      </c>
      <c r="AL24" s="11">
        <v>15</v>
      </c>
      <c r="AM24" s="5" t="s">
        <v>227</v>
      </c>
      <c r="AN24" s="5">
        <v>73</v>
      </c>
      <c r="AO24" s="5">
        <v>2.021</v>
      </c>
      <c r="AQ24" s="11">
        <v>15</v>
      </c>
      <c r="AR24" s="5" t="s">
        <v>247</v>
      </c>
      <c r="AS24" s="5">
        <v>70</v>
      </c>
      <c r="AT24" s="5">
        <v>1.9379</v>
      </c>
      <c r="AV24" s="11">
        <v>15</v>
      </c>
      <c r="AW24" s="5" t="s">
        <v>267</v>
      </c>
      <c r="AX24" s="5">
        <v>70</v>
      </c>
      <c r="AY24" s="5">
        <v>1.9379</v>
      </c>
      <c r="BA24" s="11">
        <v>15</v>
      </c>
      <c r="BB24" s="5" t="s">
        <v>282</v>
      </c>
      <c r="BC24" s="5">
        <v>15</v>
      </c>
      <c r="BD24" s="5">
        <v>0.4152</v>
      </c>
      <c r="BF24" s="11">
        <v>15</v>
      </c>
      <c r="BG24" s="5" t="s">
        <v>296</v>
      </c>
      <c r="BH24" s="5">
        <v>18</v>
      </c>
      <c r="BI24" s="5">
        <v>0.4983</v>
      </c>
      <c r="BK24" s="11">
        <v>15</v>
      </c>
      <c r="BL24" s="5" t="s">
        <v>127</v>
      </c>
      <c r="BM24" s="5">
        <v>21</v>
      </c>
      <c r="BN24" s="5">
        <v>0.5813</v>
      </c>
      <c r="BP24" s="11">
        <v>15</v>
      </c>
      <c r="BQ24" s="5" t="s">
        <v>311</v>
      </c>
      <c r="BR24" s="5">
        <v>30</v>
      </c>
      <c r="BS24" s="5">
        <v>0.8305</v>
      </c>
      <c r="BU24" s="11">
        <v>15</v>
      </c>
      <c r="BV24" s="11" t="s">
        <v>327</v>
      </c>
      <c r="BW24" s="29">
        <v>2090</v>
      </c>
      <c r="BX24" s="11">
        <v>57.8626</v>
      </c>
      <c r="BY24" s="11"/>
      <c r="BZ24" s="11">
        <v>15</v>
      </c>
      <c r="CA24" s="14" t="s">
        <v>154</v>
      </c>
      <c r="CB24" s="5">
        <v>34</v>
      </c>
      <c r="CC24" s="5">
        <v>0.9413</v>
      </c>
    </row>
    <row r="25" spans="1:81" ht="12.75">
      <c r="A25" s="17">
        <v>16</v>
      </c>
      <c r="B25" s="5" t="s">
        <v>27</v>
      </c>
      <c r="C25" s="26">
        <v>6600</v>
      </c>
      <c r="D25" s="26">
        <v>5293</v>
      </c>
      <c r="E25" s="24">
        <f t="shared" si="1"/>
        <v>80.1969696969697</v>
      </c>
      <c r="F25" s="30">
        <f t="shared" si="0"/>
        <v>4151</v>
      </c>
      <c r="G25" s="30"/>
      <c r="H25" s="17">
        <v>16</v>
      </c>
      <c r="I25" s="5" t="s">
        <v>57</v>
      </c>
      <c r="J25" s="5">
        <v>759</v>
      </c>
      <c r="K25" s="5">
        <v>18.2847</v>
      </c>
      <c r="M25" s="17">
        <v>16</v>
      </c>
      <c r="N25" s="5" t="s">
        <v>66</v>
      </c>
      <c r="O25" s="5">
        <v>177</v>
      </c>
      <c r="P25" s="5">
        <v>4.264</v>
      </c>
      <c r="R25" s="5">
        <v>16</v>
      </c>
      <c r="S25" s="5" t="s">
        <v>187</v>
      </c>
      <c r="T25" s="5">
        <v>39</v>
      </c>
      <c r="U25" s="5">
        <v>0.9395</v>
      </c>
      <c r="W25" s="11">
        <v>16</v>
      </c>
      <c r="X25" s="5" t="s">
        <v>90</v>
      </c>
      <c r="Y25" s="5">
        <v>557</v>
      </c>
      <c r="Z25" s="5">
        <v>13.4184</v>
      </c>
      <c r="AB25" s="11">
        <v>16</v>
      </c>
      <c r="AC25" s="11" t="s">
        <v>199</v>
      </c>
      <c r="AD25" s="29">
        <v>1228</v>
      </c>
      <c r="AE25" s="11">
        <v>29.5832</v>
      </c>
      <c r="AF25" s="11"/>
      <c r="AG25" s="11">
        <v>16</v>
      </c>
      <c r="AH25" s="5" t="s">
        <v>209</v>
      </c>
      <c r="AI25" s="5">
        <v>128</v>
      </c>
      <c r="AJ25" s="5">
        <v>3.0835</v>
      </c>
      <c r="AL25" s="11">
        <v>16</v>
      </c>
      <c r="AM25" s="5" t="s">
        <v>228</v>
      </c>
      <c r="AN25" s="5">
        <v>380</v>
      </c>
      <c r="AO25" s="5">
        <v>9.1544</v>
      </c>
      <c r="AQ25" s="11">
        <v>16</v>
      </c>
      <c r="AR25" s="5" t="s">
        <v>248</v>
      </c>
      <c r="AS25" s="5">
        <v>215</v>
      </c>
      <c r="AT25" s="5">
        <v>5.1794</v>
      </c>
      <c r="AV25" s="11">
        <v>16</v>
      </c>
      <c r="AW25" s="5" t="s">
        <v>255</v>
      </c>
      <c r="AX25" s="5">
        <v>154</v>
      </c>
      <c r="AY25" s="5">
        <v>3.7099</v>
      </c>
      <c r="BA25" s="11">
        <v>16</v>
      </c>
      <c r="BB25" s="5" t="s">
        <v>285</v>
      </c>
      <c r="BC25" s="5">
        <v>32</v>
      </c>
      <c r="BD25" s="5">
        <v>0.7708</v>
      </c>
      <c r="BF25" s="11">
        <v>16</v>
      </c>
      <c r="BG25" s="5" t="s">
        <v>291</v>
      </c>
      <c r="BH25" s="5">
        <v>30</v>
      </c>
      <c r="BI25" s="5">
        <v>0.7227</v>
      </c>
      <c r="BK25" s="11">
        <v>16</v>
      </c>
      <c r="BL25" s="5" t="s">
        <v>138</v>
      </c>
      <c r="BM25" s="5">
        <v>85</v>
      </c>
      <c r="BN25" s="5">
        <v>2.0476</v>
      </c>
      <c r="BP25" s="11">
        <v>16</v>
      </c>
      <c r="BQ25" s="5" t="s">
        <v>312</v>
      </c>
      <c r="BR25" s="5">
        <v>60</v>
      </c>
      <c r="BS25" s="5">
        <v>1.4454</v>
      </c>
      <c r="BU25" s="11">
        <v>16</v>
      </c>
      <c r="BV25" s="5" t="s">
        <v>328</v>
      </c>
      <c r="BW25" s="26">
        <v>170</v>
      </c>
      <c r="BX25" s="5">
        <v>4.0953</v>
      </c>
      <c r="BZ25" s="11">
        <v>16</v>
      </c>
      <c r="CA25" s="14" t="s">
        <v>338</v>
      </c>
      <c r="CB25" s="5">
        <v>137</v>
      </c>
      <c r="CC25" s="5">
        <v>3.3004</v>
      </c>
    </row>
    <row r="26" spans="1:81" ht="12.75">
      <c r="A26" s="17">
        <v>17</v>
      </c>
      <c r="B26" s="5" t="s">
        <v>28</v>
      </c>
      <c r="C26" s="26">
        <v>6237</v>
      </c>
      <c r="D26" s="26">
        <v>4261</v>
      </c>
      <c r="E26" s="24">
        <f t="shared" si="1"/>
        <v>68.31810165143499</v>
      </c>
      <c r="F26" s="30">
        <f t="shared" si="0"/>
        <v>3391</v>
      </c>
      <c r="G26" s="30"/>
      <c r="H26" s="17">
        <v>17</v>
      </c>
      <c r="I26" s="5" t="s">
        <v>58</v>
      </c>
      <c r="J26" s="5">
        <v>475</v>
      </c>
      <c r="K26" s="5">
        <v>14.0076</v>
      </c>
      <c r="M26" s="17">
        <v>17</v>
      </c>
      <c r="N26" s="11" t="s">
        <v>68</v>
      </c>
      <c r="O26" s="11">
        <v>405</v>
      </c>
      <c r="P26" s="11">
        <v>11.9433</v>
      </c>
      <c r="Q26" s="11"/>
      <c r="R26" s="5">
        <v>17</v>
      </c>
      <c r="S26" s="5" t="s">
        <v>188</v>
      </c>
      <c r="T26" s="5">
        <v>41</v>
      </c>
      <c r="U26" s="5">
        <v>1.209</v>
      </c>
      <c r="W26" s="11">
        <v>17</v>
      </c>
      <c r="X26" s="5" t="s">
        <v>91</v>
      </c>
      <c r="Y26" s="5">
        <v>456</v>
      </c>
      <c r="Z26" s="5">
        <v>13.4473</v>
      </c>
      <c r="AB26" s="11">
        <v>17</v>
      </c>
      <c r="AC26" s="1" t="s">
        <v>107</v>
      </c>
      <c r="AD26" s="26">
        <v>744</v>
      </c>
      <c r="AE26" s="5">
        <v>21.9404</v>
      </c>
      <c r="AG26" s="11">
        <v>17</v>
      </c>
      <c r="AH26" s="5" t="s">
        <v>206</v>
      </c>
      <c r="AI26" s="5">
        <v>112</v>
      </c>
      <c r="AJ26" s="5">
        <v>3.3028</v>
      </c>
      <c r="AL26" s="11">
        <v>17</v>
      </c>
      <c r="AM26" s="5" t="s">
        <v>229</v>
      </c>
      <c r="AN26" s="5">
        <v>206</v>
      </c>
      <c r="AO26" s="5">
        <v>6.0749</v>
      </c>
      <c r="AQ26" s="11">
        <v>17</v>
      </c>
      <c r="AR26" s="5" t="s">
        <v>249</v>
      </c>
      <c r="AS26" s="5">
        <v>182</v>
      </c>
      <c r="AT26" s="5">
        <v>5.3671</v>
      </c>
      <c r="AV26" s="11">
        <v>17</v>
      </c>
      <c r="AW26" s="5" t="s">
        <v>268</v>
      </c>
      <c r="AX26" s="5">
        <v>101</v>
      </c>
      <c r="AY26" s="5">
        <v>2.9784</v>
      </c>
      <c r="BA26" s="11">
        <v>17</v>
      </c>
      <c r="BB26" s="5" t="s">
        <v>279</v>
      </c>
      <c r="BC26" s="5">
        <v>73</v>
      </c>
      <c r="BD26" s="5">
        <v>2.1527</v>
      </c>
      <c r="BF26" s="11">
        <v>17</v>
      </c>
      <c r="BG26" s="5" t="s">
        <v>297</v>
      </c>
      <c r="BH26" s="5">
        <v>81</v>
      </c>
      <c r="BI26" s="5">
        <v>2.3886</v>
      </c>
      <c r="BK26" s="11">
        <v>17</v>
      </c>
      <c r="BL26" s="5" t="s">
        <v>135</v>
      </c>
      <c r="BM26" s="5">
        <v>100</v>
      </c>
      <c r="BN26" s="5">
        <v>2.9489</v>
      </c>
      <c r="BP26" s="11">
        <v>17</v>
      </c>
      <c r="BQ26" s="5" t="s">
        <v>313</v>
      </c>
      <c r="BR26" s="5">
        <v>173</v>
      </c>
      <c r="BS26" s="5">
        <v>5.1017</v>
      </c>
      <c r="BU26" s="11">
        <v>17</v>
      </c>
      <c r="BV26" s="5" t="s">
        <v>323</v>
      </c>
      <c r="BW26" s="26">
        <v>130</v>
      </c>
      <c r="BX26" s="5">
        <v>3.8336</v>
      </c>
      <c r="BZ26" s="11">
        <v>17</v>
      </c>
      <c r="CA26" s="14" t="s">
        <v>339</v>
      </c>
      <c r="CB26" s="5">
        <v>112</v>
      </c>
      <c r="CC26" s="5">
        <v>3.3028</v>
      </c>
    </row>
    <row r="27" spans="1:81" ht="12.75">
      <c r="A27" s="17">
        <v>18</v>
      </c>
      <c r="B27" s="5" t="s">
        <v>29</v>
      </c>
      <c r="C27" s="26">
        <v>6685</v>
      </c>
      <c r="D27" s="26">
        <v>5283</v>
      </c>
      <c r="E27" s="24">
        <f t="shared" si="1"/>
        <v>79.02767389678385</v>
      </c>
      <c r="F27" s="30">
        <f t="shared" si="0"/>
        <v>4432</v>
      </c>
      <c r="G27" s="30"/>
      <c r="H27" s="17">
        <v>18</v>
      </c>
      <c r="I27" s="5" t="s">
        <v>59</v>
      </c>
      <c r="J27" s="5">
        <v>379</v>
      </c>
      <c r="K27" s="5">
        <v>8.5514</v>
      </c>
      <c r="M27" s="17">
        <v>18</v>
      </c>
      <c r="N27" s="5" t="s">
        <v>41</v>
      </c>
      <c r="O27" s="5">
        <v>80</v>
      </c>
      <c r="P27" s="5">
        <v>1.805</v>
      </c>
      <c r="R27" s="5">
        <v>18</v>
      </c>
      <c r="S27" s="5" t="s">
        <v>17</v>
      </c>
      <c r="T27" s="5">
        <v>22</v>
      </c>
      <c r="U27" s="5">
        <v>0.4963</v>
      </c>
      <c r="W27" s="11">
        <v>18</v>
      </c>
      <c r="X27" s="5" t="s">
        <v>89</v>
      </c>
      <c r="Y27" s="5">
        <v>294</v>
      </c>
      <c r="Z27" s="5">
        <v>6.6335</v>
      </c>
      <c r="AB27" s="11">
        <v>18</v>
      </c>
      <c r="AC27" s="1" t="s">
        <v>108</v>
      </c>
      <c r="AD27" s="26">
        <v>424</v>
      </c>
      <c r="AE27" s="5">
        <v>9.5667</v>
      </c>
      <c r="AG27" s="11">
        <v>18</v>
      </c>
      <c r="AH27" s="5" t="s">
        <v>114</v>
      </c>
      <c r="AI27" s="5">
        <v>156</v>
      </c>
      <c r="AJ27" s="5">
        <v>3.5198</v>
      </c>
      <c r="AL27" s="11">
        <v>18</v>
      </c>
      <c r="AM27" s="5" t="s">
        <v>230</v>
      </c>
      <c r="AN27" s="5">
        <v>123</v>
      </c>
      <c r="AO27" s="5">
        <v>2.7752</v>
      </c>
      <c r="AQ27" s="11">
        <v>18</v>
      </c>
      <c r="AR27" s="5" t="s">
        <v>247</v>
      </c>
      <c r="AS27" s="5">
        <v>104</v>
      </c>
      <c r="AT27" s="5">
        <v>2.3465</v>
      </c>
      <c r="AV27" s="11">
        <v>18</v>
      </c>
      <c r="AW27" s="5" t="s">
        <v>269</v>
      </c>
      <c r="AX27" s="5">
        <v>95</v>
      </c>
      <c r="AY27" s="5">
        <v>2.1435</v>
      </c>
      <c r="BA27" s="11">
        <v>18</v>
      </c>
      <c r="BB27" s="5" t="s">
        <v>286</v>
      </c>
      <c r="BC27" s="5">
        <v>10</v>
      </c>
      <c r="BD27" s="5">
        <v>0.2256</v>
      </c>
      <c r="BF27" s="11">
        <v>18</v>
      </c>
      <c r="BG27" s="5" t="s">
        <v>294</v>
      </c>
      <c r="BH27" s="5">
        <v>13</v>
      </c>
      <c r="BI27" s="5">
        <v>0.2933</v>
      </c>
      <c r="BK27" s="11">
        <v>18</v>
      </c>
      <c r="BL27" s="5" t="s">
        <v>139</v>
      </c>
      <c r="BM27" s="5">
        <v>14</v>
      </c>
      <c r="BN27" s="5">
        <v>0.3158</v>
      </c>
      <c r="BP27" s="11">
        <v>18</v>
      </c>
      <c r="BQ27" s="5" t="s">
        <v>310</v>
      </c>
      <c r="BR27" s="5">
        <v>254</v>
      </c>
      <c r="BS27" s="5">
        <v>5.731</v>
      </c>
      <c r="BU27" s="11">
        <v>18</v>
      </c>
      <c r="BV27" s="11" t="s">
        <v>321</v>
      </c>
      <c r="BW27" s="29">
        <v>2369</v>
      </c>
      <c r="BX27" s="11">
        <v>53.4521</v>
      </c>
      <c r="BY27" s="11"/>
      <c r="BZ27" s="11">
        <v>18</v>
      </c>
      <c r="CA27" s="14" t="s">
        <v>340</v>
      </c>
      <c r="CB27" s="5">
        <v>95</v>
      </c>
      <c r="CC27" s="5">
        <v>2.1435</v>
      </c>
    </row>
    <row r="28" spans="1:81" ht="12.75">
      <c r="A28" s="17">
        <v>19</v>
      </c>
      <c r="B28" s="5" t="s">
        <v>30</v>
      </c>
      <c r="C28" s="26">
        <v>6149</v>
      </c>
      <c r="D28" s="26">
        <v>3871</v>
      </c>
      <c r="E28" s="24">
        <f t="shared" si="1"/>
        <v>62.95332574402342</v>
      </c>
      <c r="F28" s="30">
        <f t="shared" si="0"/>
        <v>2818</v>
      </c>
      <c r="G28" s="30"/>
      <c r="H28" s="17">
        <v>19</v>
      </c>
      <c r="I28" s="5" t="s">
        <v>60</v>
      </c>
      <c r="J28" s="5">
        <v>394</v>
      </c>
      <c r="K28" s="5">
        <v>13.9815</v>
      </c>
      <c r="M28" s="17">
        <v>19</v>
      </c>
      <c r="N28" s="5" t="s">
        <v>42</v>
      </c>
      <c r="O28" s="5">
        <v>253</v>
      </c>
      <c r="P28" s="5">
        <v>8.9779</v>
      </c>
      <c r="R28" s="5">
        <v>19</v>
      </c>
      <c r="S28" s="5" t="s">
        <v>76</v>
      </c>
      <c r="T28" s="5">
        <v>34</v>
      </c>
      <c r="U28" s="5">
        <v>1.2065</v>
      </c>
      <c r="W28" s="11">
        <v>19</v>
      </c>
      <c r="X28" s="11" t="s">
        <v>192</v>
      </c>
      <c r="Y28" s="11">
        <v>394</v>
      </c>
      <c r="Z28" s="11">
        <v>13.9815</v>
      </c>
      <c r="AA28" s="11"/>
      <c r="AB28" s="11">
        <v>19</v>
      </c>
      <c r="AC28" s="1" t="s">
        <v>109</v>
      </c>
      <c r="AD28" s="26">
        <v>724</v>
      </c>
      <c r="AE28" s="5">
        <v>25.6919</v>
      </c>
      <c r="AG28" s="11">
        <v>19</v>
      </c>
      <c r="AH28" s="5" t="s">
        <v>115</v>
      </c>
      <c r="AI28" s="5">
        <v>122</v>
      </c>
      <c r="AJ28" s="5">
        <v>4.3293</v>
      </c>
      <c r="AL28" s="11">
        <v>19</v>
      </c>
      <c r="AM28" s="5" t="s">
        <v>231</v>
      </c>
      <c r="AN28" s="5">
        <v>167</v>
      </c>
      <c r="AO28" s="5">
        <v>5.9261</v>
      </c>
      <c r="AQ28" s="11">
        <v>19</v>
      </c>
      <c r="AR28" s="5" t="s">
        <v>250</v>
      </c>
      <c r="AS28" s="5">
        <v>107</v>
      </c>
      <c r="AT28" s="5">
        <v>3.797</v>
      </c>
      <c r="AV28" s="11">
        <v>19</v>
      </c>
      <c r="AW28" s="5" t="s">
        <v>270</v>
      </c>
      <c r="AX28" s="5">
        <v>137</v>
      </c>
      <c r="AY28" s="6">
        <v>4.8616</v>
      </c>
      <c r="AZ28" s="6"/>
      <c r="BA28" s="11">
        <v>19</v>
      </c>
      <c r="BB28" s="5" t="s">
        <v>121</v>
      </c>
      <c r="BC28" s="5">
        <v>37</v>
      </c>
      <c r="BD28" s="5">
        <v>1.3129</v>
      </c>
      <c r="BF28" s="11">
        <v>19</v>
      </c>
      <c r="BG28" s="5" t="s">
        <v>298</v>
      </c>
      <c r="BH28" s="5">
        <v>47</v>
      </c>
      <c r="BI28" s="5">
        <v>1.6678</v>
      </c>
      <c r="BK28" s="11">
        <v>19</v>
      </c>
      <c r="BL28" s="5" t="s">
        <v>128</v>
      </c>
      <c r="BM28" s="5">
        <v>42</v>
      </c>
      <c r="BN28" s="5">
        <v>1.4904</v>
      </c>
      <c r="BP28" s="11">
        <v>19</v>
      </c>
      <c r="BQ28" s="5" t="s">
        <v>314</v>
      </c>
      <c r="BR28" s="5">
        <v>63</v>
      </c>
      <c r="BS28" s="5">
        <v>2.2356</v>
      </c>
      <c r="BU28" s="11">
        <v>19</v>
      </c>
      <c r="BV28" s="5" t="s">
        <v>325</v>
      </c>
      <c r="BW28" s="26">
        <v>141</v>
      </c>
      <c r="BX28" s="5">
        <v>5.0035</v>
      </c>
      <c r="BZ28" s="11">
        <v>19</v>
      </c>
      <c r="CA28" s="14" t="s">
        <v>341</v>
      </c>
      <c r="CB28" s="5">
        <v>156</v>
      </c>
      <c r="CC28" s="5">
        <v>5.5358</v>
      </c>
    </row>
    <row r="29" spans="1:81" ht="12.75">
      <c r="A29" s="17">
        <v>20</v>
      </c>
      <c r="B29" s="5" t="s">
        <v>31</v>
      </c>
      <c r="C29" s="26">
        <v>5538</v>
      </c>
      <c r="D29" s="26">
        <v>3620</v>
      </c>
      <c r="E29" s="24">
        <f t="shared" si="1"/>
        <v>65.3665583243048</v>
      </c>
      <c r="F29" s="30">
        <f t="shared" si="0"/>
        <v>2564</v>
      </c>
      <c r="G29" s="30"/>
      <c r="H29" s="17">
        <v>20</v>
      </c>
      <c r="I29" s="5" t="s">
        <v>61</v>
      </c>
      <c r="J29" s="5">
        <v>443</v>
      </c>
      <c r="K29" s="5">
        <v>17.2776</v>
      </c>
      <c r="M29" s="17">
        <v>20</v>
      </c>
      <c r="N29" s="5" t="s">
        <v>69</v>
      </c>
      <c r="O29" s="5">
        <v>235</v>
      </c>
      <c r="P29" s="5">
        <v>9.1653</v>
      </c>
      <c r="R29" s="5">
        <v>20</v>
      </c>
      <c r="S29" s="5" t="s">
        <v>39</v>
      </c>
      <c r="T29" s="5">
        <v>44</v>
      </c>
      <c r="U29" s="5">
        <v>1.716</v>
      </c>
      <c r="W29" s="11">
        <v>20</v>
      </c>
      <c r="X29" s="5" t="s">
        <v>193</v>
      </c>
      <c r="Y29" s="5">
        <v>162</v>
      </c>
      <c r="Z29" s="5">
        <v>6.3182</v>
      </c>
      <c r="AB29" s="11">
        <v>20</v>
      </c>
      <c r="AC29" s="1" t="s">
        <v>110</v>
      </c>
      <c r="AD29" s="26">
        <v>716</v>
      </c>
      <c r="AE29" s="5">
        <v>27.9251</v>
      </c>
      <c r="AG29" s="11">
        <v>20</v>
      </c>
      <c r="AH29" s="5" t="s">
        <v>211</v>
      </c>
      <c r="AI29" s="5">
        <v>85</v>
      </c>
      <c r="AJ29" s="5">
        <v>3.3151</v>
      </c>
      <c r="AL29" s="11">
        <v>20</v>
      </c>
      <c r="AM29" s="5" t="s">
        <v>232</v>
      </c>
      <c r="AN29" s="5">
        <v>179</v>
      </c>
      <c r="AO29" s="5">
        <v>6.9812</v>
      </c>
      <c r="AQ29" s="11">
        <v>20</v>
      </c>
      <c r="AR29" s="5" t="s">
        <v>245</v>
      </c>
      <c r="AS29" s="5">
        <v>188</v>
      </c>
      <c r="AT29" s="5">
        <v>7.3322</v>
      </c>
      <c r="AV29" s="11">
        <v>20</v>
      </c>
      <c r="AW29" s="5" t="s">
        <v>271</v>
      </c>
      <c r="AX29" s="5">
        <v>83</v>
      </c>
      <c r="AY29" s="5">
        <v>3.2371</v>
      </c>
      <c r="BA29" s="11">
        <v>20</v>
      </c>
      <c r="BB29" s="5" t="s">
        <v>287</v>
      </c>
      <c r="BC29" s="5">
        <v>59</v>
      </c>
      <c r="BD29" s="5">
        <v>2.301</v>
      </c>
      <c r="BF29" s="11">
        <v>20</v>
      </c>
      <c r="BG29" s="5" t="s">
        <v>123</v>
      </c>
      <c r="BH29" s="5">
        <v>44</v>
      </c>
      <c r="BI29" s="5">
        <v>1.716</v>
      </c>
      <c r="BK29" s="11">
        <v>20</v>
      </c>
      <c r="BL29" s="5" t="s">
        <v>139</v>
      </c>
      <c r="BM29" s="5">
        <v>50</v>
      </c>
      <c r="BN29" s="5">
        <v>1.95</v>
      </c>
      <c r="BP29" s="11">
        <v>20</v>
      </c>
      <c r="BQ29" s="5" t="s">
        <v>315</v>
      </c>
      <c r="BR29" s="5">
        <v>32</v>
      </c>
      <c r="BS29" s="5">
        <v>1.248</v>
      </c>
      <c r="BU29" s="11">
        <v>20</v>
      </c>
      <c r="BV29" s="5" t="s">
        <v>328</v>
      </c>
      <c r="BW29" s="26">
        <v>138</v>
      </c>
      <c r="BX29" s="5">
        <v>5.3822</v>
      </c>
      <c r="BZ29" s="11">
        <v>20</v>
      </c>
      <c r="CA29" s="14" t="s">
        <v>342</v>
      </c>
      <c r="CB29" s="5">
        <v>106</v>
      </c>
      <c r="CC29" s="5">
        <v>4.1341</v>
      </c>
    </row>
    <row r="30" spans="1:81" ht="12.75">
      <c r="A30" s="17">
        <v>21</v>
      </c>
      <c r="B30" s="5" t="s">
        <v>32</v>
      </c>
      <c r="C30" s="26">
        <v>6328</v>
      </c>
      <c r="D30" s="26">
        <v>4226</v>
      </c>
      <c r="E30" s="24">
        <f t="shared" si="1"/>
        <v>66.78255372945638</v>
      </c>
      <c r="F30" s="30">
        <f t="shared" si="0"/>
        <v>3030</v>
      </c>
      <c r="G30" s="30"/>
      <c r="H30" s="17">
        <v>21</v>
      </c>
      <c r="I30" s="5" t="s">
        <v>62</v>
      </c>
      <c r="J30" s="5">
        <v>500</v>
      </c>
      <c r="K30" s="5">
        <v>16.5016</v>
      </c>
      <c r="M30" s="17">
        <v>21</v>
      </c>
      <c r="N30" s="5" t="s">
        <v>179</v>
      </c>
      <c r="O30" s="5">
        <v>244</v>
      </c>
      <c r="P30" s="5">
        <v>8.0528</v>
      </c>
      <c r="R30" s="5">
        <v>21</v>
      </c>
      <c r="S30" s="5" t="s">
        <v>77</v>
      </c>
      <c r="T30" s="5">
        <v>48</v>
      </c>
      <c r="U30" s="5">
        <v>1.5841</v>
      </c>
      <c r="W30" s="11">
        <v>21</v>
      </c>
      <c r="X30" s="5" t="s">
        <v>92</v>
      </c>
      <c r="Y30" s="5">
        <v>158</v>
      </c>
      <c r="Z30" s="5">
        <v>5.2145</v>
      </c>
      <c r="AB30" s="11">
        <v>21</v>
      </c>
      <c r="AC30" s="11" t="s">
        <v>111</v>
      </c>
      <c r="AD30" s="29">
        <v>855</v>
      </c>
      <c r="AE30" s="11">
        <v>28.2178</v>
      </c>
      <c r="AF30" s="11"/>
      <c r="AG30" s="11">
        <v>21</v>
      </c>
      <c r="AH30" s="5" t="s">
        <v>212</v>
      </c>
      <c r="AI30" s="5">
        <v>129</v>
      </c>
      <c r="AJ30" s="5">
        <v>4.2574</v>
      </c>
      <c r="AL30" s="11">
        <v>21</v>
      </c>
      <c r="AM30" s="5" t="s">
        <v>220</v>
      </c>
      <c r="AN30" s="5">
        <v>218</v>
      </c>
      <c r="AO30" s="5">
        <v>7.1947</v>
      </c>
      <c r="AQ30" s="11">
        <v>21</v>
      </c>
      <c r="AR30" s="5" t="s">
        <v>251</v>
      </c>
      <c r="AS30" s="5">
        <v>145</v>
      </c>
      <c r="AT30" s="5">
        <v>4.7854</v>
      </c>
      <c r="AV30" s="11">
        <v>21</v>
      </c>
      <c r="AW30" s="5" t="s">
        <v>272</v>
      </c>
      <c r="AX30" s="5">
        <v>146</v>
      </c>
      <c r="AY30" s="5">
        <v>4.8184</v>
      </c>
      <c r="BA30" s="11">
        <v>21</v>
      </c>
      <c r="BB30" s="5" t="s">
        <v>286</v>
      </c>
      <c r="BC30" s="5">
        <v>52</v>
      </c>
      <c r="BD30" s="5">
        <v>1.7161</v>
      </c>
      <c r="BF30" s="11">
        <v>21</v>
      </c>
      <c r="BG30" s="5" t="s">
        <v>299</v>
      </c>
      <c r="BH30" s="5">
        <v>85</v>
      </c>
      <c r="BI30" s="5">
        <v>2.8052</v>
      </c>
      <c r="BK30" s="11">
        <v>21</v>
      </c>
      <c r="BL30" s="5" t="s">
        <v>132</v>
      </c>
      <c r="BM30" s="5">
        <v>45</v>
      </c>
      <c r="BN30" s="5">
        <v>1.4851</v>
      </c>
      <c r="BP30" s="11">
        <v>21</v>
      </c>
      <c r="BQ30" s="5" t="s">
        <v>316</v>
      </c>
      <c r="BR30" s="5">
        <v>79</v>
      </c>
      <c r="BS30" s="5">
        <v>2.6072</v>
      </c>
      <c r="BU30" s="11">
        <v>21</v>
      </c>
      <c r="BV30" s="5" t="s">
        <v>329</v>
      </c>
      <c r="BW30" s="26">
        <v>179</v>
      </c>
      <c r="BX30" s="5">
        <v>5.9075</v>
      </c>
      <c r="BZ30" s="11">
        <v>21</v>
      </c>
      <c r="CA30" s="14" t="s">
        <v>342</v>
      </c>
      <c r="CB30" s="5">
        <v>147</v>
      </c>
      <c r="CC30" s="5">
        <v>4.8514</v>
      </c>
    </row>
    <row r="31" spans="1:81" ht="12.75">
      <c r="A31" s="17">
        <v>22</v>
      </c>
      <c r="B31" s="5" t="s">
        <v>33</v>
      </c>
      <c r="C31" s="26">
        <v>6965</v>
      </c>
      <c r="D31" s="26">
        <v>4557</v>
      </c>
      <c r="E31" s="24">
        <f t="shared" si="1"/>
        <v>65.42713567839196</v>
      </c>
      <c r="F31" s="30">
        <f t="shared" si="0"/>
        <v>3203</v>
      </c>
      <c r="G31" s="30"/>
      <c r="H31" s="17">
        <v>22</v>
      </c>
      <c r="I31" s="5" t="s">
        <v>63</v>
      </c>
      <c r="J31" s="5">
        <v>494</v>
      </c>
      <c r="K31" s="5">
        <v>15.423</v>
      </c>
      <c r="M31" s="17">
        <v>22</v>
      </c>
      <c r="N31" s="5" t="s">
        <v>70</v>
      </c>
      <c r="O31" s="5">
        <v>374</v>
      </c>
      <c r="P31" s="5">
        <v>11.6765</v>
      </c>
      <c r="R31" s="5">
        <v>22</v>
      </c>
      <c r="S31" s="5" t="s">
        <v>189</v>
      </c>
      <c r="T31" s="5">
        <v>59</v>
      </c>
      <c r="U31" s="5">
        <v>1.842</v>
      </c>
      <c r="W31" s="11">
        <v>22</v>
      </c>
      <c r="X31" s="5" t="s">
        <v>93</v>
      </c>
      <c r="Y31" s="5">
        <v>181</v>
      </c>
      <c r="Z31" s="5">
        <v>5.6509</v>
      </c>
      <c r="AB31" s="11">
        <v>22</v>
      </c>
      <c r="AC31" s="1" t="s">
        <v>201</v>
      </c>
      <c r="AD31" s="26">
        <v>888</v>
      </c>
      <c r="AE31" s="5">
        <v>27.724</v>
      </c>
      <c r="AG31" s="11">
        <v>22</v>
      </c>
      <c r="AH31" s="5" t="s">
        <v>206</v>
      </c>
      <c r="AI31" s="5">
        <v>121</v>
      </c>
      <c r="AJ31" s="5">
        <v>3.7777</v>
      </c>
      <c r="AL31" s="11">
        <v>22</v>
      </c>
      <c r="AM31" s="5" t="s">
        <v>233</v>
      </c>
      <c r="AN31" s="5">
        <v>200</v>
      </c>
      <c r="AO31" s="5">
        <v>6.2441</v>
      </c>
      <c r="AQ31" s="11">
        <v>22</v>
      </c>
      <c r="AR31" s="5" t="s">
        <v>252</v>
      </c>
      <c r="AS31" s="5">
        <v>212</v>
      </c>
      <c r="AT31" s="5">
        <v>6.6187</v>
      </c>
      <c r="AV31" s="11">
        <v>22</v>
      </c>
      <c r="AW31" s="1" t="s">
        <v>273</v>
      </c>
      <c r="AX31" s="5">
        <v>156</v>
      </c>
      <c r="AY31" s="5">
        <v>4.8704</v>
      </c>
      <c r="BA31" s="11">
        <v>22</v>
      </c>
      <c r="BB31" s="5" t="s">
        <v>286</v>
      </c>
      <c r="BC31" s="5">
        <v>49</v>
      </c>
      <c r="BD31" s="5">
        <v>1.5298</v>
      </c>
      <c r="BF31" s="11">
        <v>22</v>
      </c>
      <c r="BG31" s="5" t="s">
        <v>300</v>
      </c>
      <c r="BH31" s="5">
        <v>70</v>
      </c>
      <c r="BI31" s="5">
        <v>2.1854</v>
      </c>
      <c r="BK31" s="11">
        <v>22</v>
      </c>
      <c r="BL31" s="5" t="s">
        <v>140</v>
      </c>
      <c r="BM31" s="5">
        <v>24</v>
      </c>
      <c r="BN31" s="5">
        <v>0.7492</v>
      </c>
      <c r="BP31" s="11">
        <v>22</v>
      </c>
      <c r="BQ31" s="5" t="s">
        <v>147</v>
      </c>
      <c r="BR31" s="5">
        <v>68</v>
      </c>
      <c r="BS31" s="5">
        <v>2.123</v>
      </c>
      <c r="BU31" s="11">
        <v>22</v>
      </c>
      <c r="BV31" s="5" t="s">
        <v>330</v>
      </c>
      <c r="BW31" s="26">
        <v>174</v>
      </c>
      <c r="BX31" s="5">
        <v>5.4324</v>
      </c>
      <c r="BZ31" s="11">
        <v>22</v>
      </c>
      <c r="CA31" s="14" t="s">
        <v>341</v>
      </c>
      <c r="CB31" s="5">
        <v>133</v>
      </c>
      <c r="CC31" s="5">
        <v>4.1523</v>
      </c>
    </row>
    <row r="32" spans="1:81" ht="12.75">
      <c r="A32" s="17">
        <v>23</v>
      </c>
      <c r="B32" s="5" t="s">
        <v>35</v>
      </c>
      <c r="C32" s="26">
        <v>9456</v>
      </c>
      <c r="D32" s="26">
        <v>6087</v>
      </c>
      <c r="E32" s="24">
        <f t="shared" si="1"/>
        <v>64.37182741116752</v>
      </c>
      <c r="F32" s="30">
        <f t="shared" si="0"/>
        <v>4239</v>
      </c>
      <c r="G32" s="30"/>
      <c r="H32" s="17">
        <v>23</v>
      </c>
      <c r="I32" s="5" t="s">
        <v>64</v>
      </c>
      <c r="J32" s="5">
        <v>655</v>
      </c>
      <c r="K32" s="5">
        <v>15.4517</v>
      </c>
      <c r="M32" s="17">
        <v>23</v>
      </c>
      <c r="N32" s="5" t="s">
        <v>71</v>
      </c>
      <c r="O32" s="5">
        <v>391</v>
      </c>
      <c r="P32" s="5">
        <v>9.2238</v>
      </c>
      <c r="R32" s="5">
        <v>23</v>
      </c>
      <c r="S32" s="5" t="s">
        <v>190</v>
      </c>
      <c r="T32" s="5">
        <v>68</v>
      </c>
      <c r="U32" s="5">
        <v>1.6041</v>
      </c>
      <c r="W32" s="11">
        <v>23</v>
      </c>
      <c r="X32" s="5" t="s">
        <v>84</v>
      </c>
      <c r="Y32" s="5">
        <v>196</v>
      </c>
      <c r="Z32" s="5">
        <v>4.6237</v>
      </c>
      <c r="AB32" s="11">
        <v>23</v>
      </c>
      <c r="AC32" s="11" t="s">
        <v>200</v>
      </c>
      <c r="AD32" s="29">
        <v>1266</v>
      </c>
      <c r="AE32" s="11">
        <v>29.8655</v>
      </c>
      <c r="AF32" s="11"/>
      <c r="AG32" s="11">
        <v>23</v>
      </c>
      <c r="AH32" s="5" t="s">
        <v>213</v>
      </c>
      <c r="AI32" s="5">
        <v>311</v>
      </c>
      <c r="AJ32" s="5">
        <v>7.3366</v>
      </c>
      <c r="AL32" s="11">
        <v>23</v>
      </c>
      <c r="AM32" s="5" t="s">
        <v>234</v>
      </c>
      <c r="AN32" s="5">
        <v>285</v>
      </c>
      <c r="AO32" s="5">
        <v>6.7232</v>
      </c>
      <c r="AQ32" s="11">
        <v>23</v>
      </c>
      <c r="AR32" s="5" t="s">
        <v>253</v>
      </c>
      <c r="AS32" s="5">
        <v>171</v>
      </c>
      <c r="AT32" s="5">
        <v>4.0339</v>
      </c>
      <c r="AV32" s="11">
        <v>23</v>
      </c>
      <c r="AW32" s="5" t="s">
        <v>274</v>
      </c>
      <c r="AX32" s="5">
        <v>153</v>
      </c>
      <c r="AY32" s="5">
        <v>3.6093</v>
      </c>
      <c r="BA32" s="11">
        <v>23</v>
      </c>
      <c r="BB32" s="5" t="s">
        <v>287</v>
      </c>
      <c r="BC32" s="5">
        <v>75</v>
      </c>
      <c r="BD32" s="5">
        <v>1.7692</v>
      </c>
      <c r="BF32" s="11">
        <v>23</v>
      </c>
      <c r="BG32" s="5" t="s">
        <v>295</v>
      </c>
      <c r="BH32" s="5">
        <v>90</v>
      </c>
      <c r="BI32" s="5">
        <v>2.1231</v>
      </c>
      <c r="BK32" s="11">
        <v>23</v>
      </c>
      <c r="BL32" s="5" t="s">
        <v>141</v>
      </c>
      <c r="BM32" s="5">
        <v>42</v>
      </c>
      <c r="BN32" s="5">
        <v>0.9907</v>
      </c>
      <c r="BP32" s="11">
        <v>23</v>
      </c>
      <c r="BQ32" s="5" t="s">
        <v>317</v>
      </c>
      <c r="BR32" s="5">
        <v>91</v>
      </c>
      <c r="BS32" s="5">
        <v>2.1467</v>
      </c>
      <c r="BU32" s="11">
        <v>23</v>
      </c>
      <c r="BV32" s="5" t="s">
        <v>330</v>
      </c>
      <c r="BW32" s="26">
        <v>250</v>
      </c>
      <c r="BX32" s="5">
        <v>5.8976</v>
      </c>
      <c r="BZ32" s="11">
        <v>23</v>
      </c>
      <c r="CA32" s="14" t="s">
        <v>342</v>
      </c>
      <c r="CB32" s="5">
        <v>195</v>
      </c>
      <c r="CC32" s="5">
        <v>4.6001</v>
      </c>
    </row>
    <row r="33" spans="1:81" ht="12.75">
      <c r="A33" s="17">
        <v>24</v>
      </c>
      <c r="B33" s="5" t="s">
        <v>36</v>
      </c>
      <c r="C33" s="26">
        <v>5810</v>
      </c>
      <c r="D33" s="26">
        <v>3941</v>
      </c>
      <c r="E33" s="24">
        <f t="shared" si="1"/>
        <v>67.83132530120481</v>
      </c>
      <c r="F33" s="30">
        <f t="shared" si="0"/>
        <v>2856</v>
      </c>
      <c r="G33" s="30"/>
      <c r="H33" s="17">
        <v>24</v>
      </c>
      <c r="I33" s="11" t="s">
        <v>169</v>
      </c>
      <c r="J33" s="11">
        <v>643</v>
      </c>
      <c r="K33" s="11">
        <v>22.514</v>
      </c>
      <c r="L33" s="11"/>
      <c r="M33" s="17">
        <v>24</v>
      </c>
      <c r="N33" s="5" t="s">
        <v>72</v>
      </c>
      <c r="O33" s="5">
        <v>204</v>
      </c>
      <c r="P33" s="5">
        <v>7.1428</v>
      </c>
      <c r="R33" s="5">
        <v>24</v>
      </c>
      <c r="S33" s="5" t="s">
        <v>191</v>
      </c>
      <c r="T33" s="5">
        <v>42</v>
      </c>
      <c r="U33" s="5">
        <v>1.4705</v>
      </c>
      <c r="W33" s="11">
        <v>24</v>
      </c>
      <c r="X33" s="5" t="s">
        <v>94</v>
      </c>
      <c r="Y33" s="5">
        <v>144</v>
      </c>
      <c r="Z33" s="5">
        <v>5.042</v>
      </c>
      <c r="AB33" s="11">
        <v>24</v>
      </c>
      <c r="AC33" s="1" t="s">
        <v>202</v>
      </c>
      <c r="AD33" s="26">
        <v>726</v>
      </c>
      <c r="AE33" s="5">
        <v>25.4201</v>
      </c>
      <c r="AG33" s="11">
        <v>24</v>
      </c>
      <c r="AH33" s="5" t="s">
        <v>214</v>
      </c>
      <c r="AI33" s="5">
        <v>94</v>
      </c>
      <c r="AJ33" s="5">
        <v>3.2913</v>
      </c>
      <c r="AL33" s="11">
        <v>24</v>
      </c>
      <c r="AM33" s="5" t="s">
        <v>235</v>
      </c>
      <c r="AN33" s="5">
        <v>270</v>
      </c>
      <c r="AO33" s="5">
        <v>9.4537</v>
      </c>
      <c r="AQ33" s="11">
        <v>24</v>
      </c>
      <c r="AR33" s="5" t="s">
        <v>254</v>
      </c>
      <c r="AS33" s="5">
        <v>125</v>
      </c>
      <c r="AT33" s="5">
        <v>4.3767</v>
      </c>
      <c r="AV33" s="11">
        <v>24</v>
      </c>
      <c r="AW33" s="5" t="s">
        <v>275</v>
      </c>
      <c r="AX33" s="5">
        <v>103</v>
      </c>
      <c r="AY33" s="5">
        <v>3.6064</v>
      </c>
      <c r="BA33" s="11">
        <v>24</v>
      </c>
      <c r="BB33" s="5" t="s">
        <v>119</v>
      </c>
      <c r="BC33" s="5">
        <v>35</v>
      </c>
      <c r="BD33" s="5">
        <v>1.2254</v>
      </c>
      <c r="BF33" s="11">
        <v>24</v>
      </c>
      <c r="BG33" s="5" t="s">
        <v>301</v>
      </c>
      <c r="BH33" s="5">
        <v>73</v>
      </c>
      <c r="BI33" s="5">
        <v>2.556</v>
      </c>
      <c r="BK33" s="11">
        <v>24</v>
      </c>
      <c r="BL33" s="5" t="s">
        <v>142</v>
      </c>
      <c r="BM33" s="5">
        <v>43</v>
      </c>
      <c r="BN33" s="5">
        <v>1.5056</v>
      </c>
      <c r="BP33" s="11">
        <v>24</v>
      </c>
      <c r="BQ33" s="5" t="s">
        <v>318</v>
      </c>
      <c r="BR33" s="5">
        <v>46</v>
      </c>
      <c r="BS33" s="5">
        <v>1.6106</v>
      </c>
      <c r="BU33" s="11">
        <v>24</v>
      </c>
      <c r="BV33" s="5" t="s">
        <v>329</v>
      </c>
      <c r="BW33" s="26">
        <v>155</v>
      </c>
      <c r="BX33" s="5">
        <v>5.4271</v>
      </c>
      <c r="BZ33" s="11">
        <v>24</v>
      </c>
      <c r="CA33" s="14" t="s">
        <v>155</v>
      </c>
      <c r="CB33" s="5">
        <v>153</v>
      </c>
      <c r="CC33" s="5">
        <v>5.3571</v>
      </c>
    </row>
    <row r="34" ht="12.75">
      <c r="E34" s="24"/>
    </row>
    <row r="35" spans="5:7" ht="12.75">
      <c r="E35" s="24"/>
      <c r="F35" s="30"/>
      <c r="G35" s="30"/>
    </row>
    <row r="36" spans="1:81" s="11" customFormat="1" ht="12.75">
      <c r="A36" s="17"/>
      <c r="B36" s="19" t="s">
        <v>43</v>
      </c>
      <c r="C36" s="29">
        <f>SUM(C10:C35)</f>
        <v>154932</v>
      </c>
      <c r="D36" s="29">
        <f>SUM(D10:D35)</f>
        <v>104573</v>
      </c>
      <c r="E36" s="25">
        <f t="shared" si="1"/>
        <v>67.4960627888364</v>
      </c>
      <c r="F36" s="29">
        <f>SUM(F10:F33)</f>
        <v>82173</v>
      </c>
      <c r="G36" s="29"/>
      <c r="H36" s="46"/>
      <c r="I36" s="16"/>
      <c r="J36" s="16">
        <f>SUM(J10:J35)</f>
        <v>12969</v>
      </c>
      <c r="K36" s="16"/>
      <c r="L36" s="16"/>
      <c r="M36" s="46"/>
      <c r="N36" s="16"/>
      <c r="O36" s="16">
        <f>SUM(O10:O35)</f>
        <v>6881</v>
      </c>
      <c r="P36" s="16"/>
      <c r="Q36" s="16"/>
      <c r="R36" s="16"/>
      <c r="S36" s="16"/>
      <c r="T36" s="16">
        <f>SUM(T10:T35)</f>
        <v>1019</v>
      </c>
      <c r="U36" s="16"/>
      <c r="V36" s="16"/>
      <c r="W36" s="16"/>
      <c r="X36" s="16"/>
      <c r="Y36" s="16">
        <f>SUM(Y10:Y35)</f>
        <v>5902</v>
      </c>
      <c r="Z36" s="16"/>
      <c r="AA36" s="16"/>
      <c r="AB36" s="16"/>
      <c r="AC36" s="16"/>
      <c r="AD36" s="29">
        <f>SUM(AD10:AD35)</f>
        <v>20018</v>
      </c>
      <c r="AE36" s="16"/>
      <c r="AF36" s="16"/>
      <c r="AG36" s="16"/>
      <c r="AH36" s="16"/>
      <c r="AI36" s="16">
        <f>SUM(AI10:AI35)</f>
        <v>2020</v>
      </c>
      <c r="AJ36" s="16"/>
      <c r="AK36" s="16"/>
      <c r="AL36" s="16"/>
      <c r="AM36" s="16"/>
      <c r="AN36" s="16">
        <f>SUM(AN10:AN35)</f>
        <v>4752</v>
      </c>
      <c r="AO36" s="16"/>
      <c r="AP36" s="16"/>
      <c r="AQ36" s="16"/>
      <c r="AR36" s="16"/>
      <c r="AS36" s="16">
        <f>SUM(AS10:AS35)</f>
        <v>3838</v>
      </c>
      <c r="AT36" s="16"/>
      <c r="AU36" s="16"/>
      <c r="AV36" s="16"/>
      <c r="AW36" s="16"/>
      <c r="AX36" s="16">
        <f>SUM(AX10:AX35)</f>
        <v>2563</v>
      </c>
      <c r="AY36" s="16"/>
      <c r="AZ36" s="16"/>
      <c r="BA36" s="16"/>
      <c r="BB36" s="16"/>
      <c r="BC36" s="16">
        <f>SUM(BC10:BC35)</f>
        <v>1660</v>
      </c>
      <c r="BD36" s="16"/>
      <c r="BE36" s="16"/>
      <c r="BF36" s="16"/>
      <c r="BG36" s="16"/>
      <c r="BH36" s="16">
        <f>SUM(BH10:BH35)</f>
        <v>1367</v>
      </c>
      <c r="BI36" s="16"/>
      <c r="BJ36" s="16"/>
      <c r="BK36" s="16"/>
      <c r="BL36" s="16"/>
      <c r="BM36" s="16">
        <f>SUM(BM10:BM35)</f>
        <v>945</v>
      </c>
      <c r="BN36" s="16"/>
      <c r="BO36" s="16"/>
      <c r="BP36" s="16"/>
      <c r="BQ36" s="16"/>
      <c r="BR36" s="16">
        <f>SUM(BR10:BR35)</f>
        <v>2576</v>
      </c>
      <c r="BS36" s="16"/>
      <c r="BT36" s="16"/>
      <c r="BU36" s="16"/>
      <c r="BV36" s="16"/>
      <c r="BW36" s="29">
        <f>SUM(BW10:BW35)</f>
        <v>13160</v>
      </c>
      <c r="BX36" s="16"/>
      <c r="BY36" s="16"/>
      <c r="BZ36" s="16"/>
      <c r="CA36" s="16"/>
      <c r="CB36" s="16">
        <f>SUM(CB10:CB35)</f>
        <v>2503</v>
      </c>
      <c r="CC36" s="16"/>
    </row>
    <row r="39" spans="1:75" s="11" customFormat="1" ht="12.75">
      <c r="A39" s="17"/>
      <c r="C39" s="29"/>
      <c r="D39" s="29"/>
      <c r="F39" s="29"/>
      <c r="G39" s="29"/>
      <c r="H39" s="17"/>
      <c r="M39" s="17"/>
      <c r="AD39" s="29"/>
      <c r="BW39" s="29"/>
    </row>
  </sheetData>
  <mergeCells count="1">
    <mergeCell ref="A1:L1"/>
  </mergeCells>
  <printOptions/>
  <pageMargins left="0.5905511811023623" right="0.5905511811023623" top="0.5905511811023623" bottom="0.5905511811023623" header="0.5118110236220472" footer="0.5118110236220472"/>
  <pageSetup horizontalDpi="75" verticalDpi="75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MINISTERO INTERNI</dc:creator>
  <cp:keywords/>
  <dc:description/>
  <cp:lastModifiedBy>user</cp:lastModifiedBy>
  <cp:lastPrinted>2007-02-06T14:46:32Z</cp:lastPrinted>
  <dcterms:created xsi:type="dcterms:W3CDTF">1999-10-02T09:36:52Z</dcterms:created>
  <dcterms:modified xsi:type="dcterms:W3CDTF">2007-02-06T14:47:40Z</dcterms:modified>
  <cp:category/>
  <cp:version/>
  <cp:contentType/>
  <cp:contentStatus/>
</cp:coreProperties>
</file>