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tabRatio="582" activeTab="0"/>
  </bookViews>
  <sheets>
    <sheet name="Prov.Asti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<sst xmlns="http://schemas.openxmlformats.org/spreadsheetml/2006/main" count="34" uniqueCount="29">
  <si>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%</t>
  </si>
  <si>
    <t>Liste collegate</t>
  </si>
  <si>
    <t>Candidato Presidente</t>
  </si>
  <si>
    <t>TOTALE</t>
  </si>
  <si>
    <t>Votanti</t>
  </si>
  <si>
    <t>Seggi</t>
  </si>
  <si>
    <t>Voti</t>
  </si>
  <si>
    <t>Scanavino Secondo detto Dino</t>
  </si>
  <si>
    <t>La Sinistra l'Arcobaleno</t>
  </si>
  <si>
    <t>Partito socialista</t>
  </si>
  <si>
    <t>Totale coalizione</t>
  </si>
  <si>
    <t>Cotto Mariangela</t>
  </si>
  <si>
    <t>Mariangela cotto presidente</t>
  </si>
  <si>
    <t>Provincia solidale con Cotto presidente</t>
  </si>
  <si>
    <t>Delmastro Marcello</t>
  </si>
  <si>
    <t>Aboliamo le province</t>
  </si>
  <si>
    <t>Armosino Maria Teresa Giovanna</t>
  </si>
  <si>
    <t>Lega Nord</t>
  </si>
  <si>
    <t>Il popolo della libertà</t>
  </si>
  <si>
    <t>Peretti Roberto</t>
  </si>
  <si>
    <t>Italia dei Valori - Lista Di Pietro</t>
  </si>
  <si>
    <t>Partito democratico</t>
  </si>
  <si>
    <t>Totale</t>
  </si>
  <si>
    <t xml:space="preserve">Schede bianche </t>
  </si>
  <si>
    <t>Schede non valide (incl.bianche)</t>
  </si>
  <si>
    <t>ELETTO</t>
  </si>
  <si>
    <t xml:space="preserve">Nessun candidato eletto. </t>
  </si>
  <si>
    <t>%      Votanti</t>
  </si>
  <si>
    <t>Voti   solo     Presidente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</si>
</sst>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0.0"/>
  </numFmts>
  <fonts count="8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u val="single"/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left" vertical="top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71" fontId="2" fillId="0" borderId="2" xfId="0" applyNumberFormat="1" applyFont="1" applyBorder="1" applyAlignment="1">
      <alignment/>
    </xf>
    <xf numFmtId="171" fontId="3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71" fontId="5" fillId="0" borderId="0" xfId="0" applyNumberFormat="1" applyFont="1" applyBorder="1" applyAlignment="1">
      <alignment horizontal="left" vertical="top"/>
    </xf>
    <xf numFmtId="171" fontId="2" fillId="0" borderId="0" xfId="0" applyNumberFormat="1" applyFont="1" applyAlignment="1">
      <alignment/>
    </xf>
    <xf numFmtId="171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171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Fill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171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6" fillId="0" borderId="6" xfId="0" applyFont="1" applyFill="1" applyBorder="1" applyAlignment="1">
      <alignment/>
    </xf>
    <xf numFmtId="3" fontId="2" fillId="0" borderId="9" xfId="0" applyNumberFormat="1" applyFont="1" applyBorder="1" applyAlignment="1">
      <alignment/>
    </xf>
    <xf numFmtId="9" fontId="6" fillId="0" borderId="1" xfId="0" applyNumberFormat="1" applyFont="1" applyBorder="1" applyAlignment="1">
      <alignment/>
    </xf>
    <xf numFmtId="0" fontId="2" fillId="2" borderId="4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71" fontId="2" fillId="2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171" fontId="2" fillId="2" borderId="3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10" fontId="6" fillId="0" borderId="6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171" fontId="7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 topLeftCell="A1">
      <selection activeCell="F5" sqref="F5"/>
    </sheetView>
  </sheetViews>
  <sheetFormatPr defaultColWidth="9.140625" defaultRowHeight="12.75"/>
  <cols>
    <col min="1" max="1" width="8.57421875" style="4" customWidth="1"/>
    <col min="2" max="2" width="9.00390625" style="17" customWidth="1"/>
    <col min="3" max="3" width="9.7109375" style="4" customWidth="1"/>
    <col min="4" max="4" width="11.57421875" style="4" customWidth="1"/>
    <col min="5" max="5" width="8.00390625" style="4" customWidth="1"/>
    <col min="6" max="6" width="28.7109375" style="2" bestFit="1" customWidth="1"/>
    <col min="7" max="7" width="8.28125" style="4" customWidth="1"/>
    <col min="8" max="8" width="9.140625" style="17" customWidth="1"/>
    <col min="9" max="9" width="6.7109375" style="49" bestFit="1" customWidth="1"/>
    <col min="10" max="10" width="32.57421875" style="2" customWidth="1"/>
    <col min="11" max="11" width="8.421875" style="4" bestFit="1" customWidth="1"/>
    <col min="12" max="12" width="9.28125" style="17" bestFit="1" customWidth="1"/>
    <col min="13" max="13" width="6.421875" style="2" customWidth="1"/>
    <col min="14" max="16384" width="9.140625" style="2" customWidth="1"/>
  </cols>
  <sheetData>
    <row r="1" spans="1:15" ht="1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</row>
    <row r="2" spans="1:13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6:12" ht="7.5" customHeight="1">
      <c r="F3" s="3"/>
      <c r="G3" s="5"/>
      <c r="H3" s="14"/>
      <c r="I3" s="3"/>
      <c r="J3" s="3"/>
      <c r="K3" s="5"/>
      <c r="L3" s="14"/>
    </row>
    <row r="4" spans="1:15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6"/>
      <c r="O4" s="6"/>
    </row>
    <row r="5" spans="6:15" ht="23.25" customHeight="1">
      <c r="F5" s="6"/>
      <c r="G5" s="7"/>
      <c r="H5" s="15"/>
      <c r="I5" s="6"/>
      <c r="J5" s="6"/>
      <c r="K5" s="7"/>
      <c r="L5" s="15"/>
      <c r="M5" s="6"/>
      <c r="N5" s="6"/>
      <c r="O5" s="6"/>
    </row>
    <row r="6" spans="6:8" ht="15">
      <c r="F6" s="8"/>
      <c r="G6" s="9"/>
      <c r="H6" s="16"/>
    </row>
    <row r="7" spans="1:13" s="76" customFormat="1" ht="42">
      <c r="A7" s="72" t="s">
        <v>4</v>
      </c>
      <c r="B7" s="73" t="s">
        <v>27</v>
      </c>
      <c r="C7" s="72" t="s">
        <v>28</v>
      </c>
      <c r="D7" s="72" t="s">
        <v>24</v>
      </c>
      <c r="E7" s="72" t="s">
        <v>23</v>
      </c>
      <c r="F7" s="74" t="s">
        <v>2</v>
      </c>
      <c r="G7" s="72" t="s">
        <v>6</v>
      </c>
      <c r="H7" s="73" t="s">
        <v>0</v>
      </c>
      <c r="I7" s="75" t="s">
        <v>25</v>
      </c>
      <c r="J7" s="75" t="s">
        <v>1</v>
      </c>
      <c r="K7" s="72" t="s">
        <v>6</v>
      </c>
      <c r="L7" s="73" t="s">
        <v>0</v>
      </c>
      <c r="M7" s="75" t="s">
        <v>5</v>
      </c>
    </row>
    <row r="8" spans="1:13" ht="18" customHeight="1">
      <c r="A8" s="11">
        <v>129908</v>
      </c>
      <c r="B8" s="71">
        <v>0.7659</v>
      </c>
      <c r="C8" s="11">
        <v>23424</v>
      </c>
      <c r="D8" s="11">
        <v>7564</v>
      </c>
      <c r="E8" s="11">
        <v>3623</v>
      </c>
      <c r="F8" s="19" t="s">
        <v>7</v>
      </c>
      <c r="G8" s="20">
        <v>8896</v>
      </c>
      <c r="H8" s="18">
        <f>G8/G22</f>
        <v>0.0684792314561074</v>
      </c>
      <c r="I8" s="50"/>
      <c r="J8" s="19" t="s">
        <v>8</v>
      </c>
      <c r="K8" s="20">
        <v>5066</v>
      </c>
      <c r="L8" s="65">
        <f>K8/K22</f>
        <v>0.04757522256864881</v>
      </c>
      <c r="M8" s="19"/>
    </row>
    <row r="9" spans="1:13" s="26" customFormat="1" ht="18" customHeight="1">
      <c r="A9" s="59"/>
      <c r="B9" s="60"/>
      <c r="C9" s="61"/>
      <c r="D9" s="61"/>
      <c r="E9" s="44"/>
      <c r="F9" s="25"/>
      <c r="G9" s="21"/>
      <c r="H9" s="13"/>
      <c r="I9" s="51"/>
      <c r="J9" s="33" t="s">
        <v>9</v>
      </c>
      <c r="K9" s="32">
        <v>2193</v>
      </c>
      <c r="L9" s="66">
        <v>0.02059</v>
      </c>
      <c r="M9" s="31"/>
    </row>
    <row r="10" spans="1:13" s="26" customFormat="1" ht="18" customHeight="1">
      <c r="A10" s="62"/>
      <c r="B10" s="63"/>
      <c r="C10" s="64"/>
      <c r="D10" s="64"/>
      <c r="E10" s="22"/>
      <c r="F10" s="27"/>
      <c r="G10" s="28"/>
      <c r="H10" s="29"/>
      <c r="I10" s="52"/>
      <c r="J10" s="34" t="s">
        <v>10</v>
      </c>
      <c r="K10" s="35">
        <f>SUM(K8:K9)</f>
        <v>7259</v>
      </c>
      <c r="L10" s="67">
        <f>K10/K22</f>
        <v>0.06816986589534578</v>
      </c>
      <c r="M10" s="34"/>
    </row>
    <row r="11" spans="1:13" s="26" customFormat="1" ht="18" customHeight="1">
      <c r="A11" s="62"/>
      <c r="B11" s="63"/>
      <c r="C11" s="64"/>
      <c r="D11" s="64"/>
      <c r="E11" s="22"/>
      <c r="F11" s="23" t="s">
        <v>11</v>
      </c>
      <c r="G11" s="21">
        <v>28193</v>
      </c>
      <c r="H11" s="13">
        <f>G11/G22</f>
        <v>0.2170228161468116</v>
      </c>
      <c r="I11" s="53"/>
      <c r="J11" s="25" t="s">
        <v>12</v>
      </c>
      <c r="K11" s="21">
        <v>16478</v>
      </c>
      <c r="L11" s="68">
        <f>K11/K22</f>
        <v>0.1547462529581909</v>
      </c>
      <c r="M11" s="25"/>
    </row>
    <row r="12" spans="1:13" s="26" customFormat="1" ht="18" customHeight="1">
      <c r="A12" s="62"/>
      <c r="B12" s="63"/>
      <c r="C12" s="64"/>
      <c r="D12" s="64"/>
      <c r="E12" s="22"/>
      <c r="F12" s="23"/>
      <c r="G12" s="21"/>
      <c r="H12" s="13"/>
      <c r="I12" s="53"/>
      <c r="J12" s="33" t="s">
        <v>13</v>
      </c>
      <c r="K12" s="32">
        <v>4600</v>
      </c>
      <c r="L12" s="66">
        <f>K12/K22</f>
        <v>0.04319897825025356</v>
      </c>
      <c r="M12" s="31"/>
    </row>
    <row r="13" spans="1:13" s="26" customFormat="1" ht="18" customHeight="1">
      <c r="A13" s="62"/>
      <c r="B13" s="63"/>
      <c r="C13" s="64"/>
      <c r="D13" s="64"/>
      <c r="E13" s="22"/>
      <c r="F13" s="27"/>
      <c r="G13" s="28"/>
      <c r="H13" s="29"/>
      <c r="I13" s="52"/>
      <c r="J13" s="34" t="s">
        <v>10</v>
      </c>
      <c r="K13" s="35">
        <f>SUM(K11:K12)</f>
        <v>21078</v>
      </c>
      <c r="L13" s="67">
        <f>SUM(L11:L12)</f>
        <v>0.19794523120844446</v>
      </c>
      <c r="M13" s="30"/>
    </row>
    <row r="14" spans="1:13" s="26" customFormat="1" ht="18" customHeight="1">
      <c r="A14" s="62"/>
      <c r="B14" s="63"/>
      <c r="C14" s="64"/>
      <c r="D14" s="64"/>
      <c r="E14" s="22"/>
      <c r="F14" s="36" t="s">
        <v>14</v>
      </c>
      <c r="G14" s="37">
        <v>1303</v>
      </c>
      <c r="H14" s="38">
        <f>G14/G22</f>
        <v>0.010030175200911415</v>
      </c>
      <c r="I14" s="50"/>
      <c r="J14" s="40" t="s">
        <v>15</v>
      </c>
      <c r="K14" s="41">
        <v>1058</v>
      </c>
      <c r="L14" s="69">
        <f>K14/K22</f>
        <v>0.009935764997558319</v>
      </c>
      <c r="M14" s="42"/>
    </row>
    <row r="15" spans="1:13" s="26" customFormat="1" ht="18" customHeight="1">
      <c r="A15" s="62"/>
      <c r="B15" s="63"/>
      <c r="C15" s="64"/>
      <c r="D15" s="64"/>
      <c r="E15" s="22"/>
      <c r="F15" s="27"/>
      <c r="G15" s="28"/>
      <c r="H15" s="29"/>
      <c r="I15" s="52"/>
      <c r="J15" s="43" t="s">
        <v>22</v>
      </c>
      <c r="K15" s="35">
        <v>1058</v>
      </c>
      <c r="L15" s="67">
        <f>SUM(L14)</f>
        <v>0.009935764997558319</v>
      </c>
      <c r="M15" s="30"/>
    </row>
    <row r="16" spans="1:13" s="26" customFormat="1" ht="18" customHeight="1">
      <c r="A16" s="62"/>
      <c r="B16" s="63"/>
      <c r="C16" s="64"/>
      <c r="D16" s="64"/>
      <c r="E16" s="22"/>
      <c r="F16" s="46" t="s">
        <v>16</v>
      </c>
      <c r="G16" s="47">
        <v>57263</v>
      </c>
      <c r="H16" s="48">
        <f>G16/G22</f>
        <v>0.44079656372201864</v>
      </c>
      <c r="I16" s="54"/>
      <c r="J16" s="24" t="s">
        <v>17</v>
      </c>
      <c r="K16" s="21">
        <v>14464</v>
      </c>
      <c r="L16" s="68">
        <f>K16/K22</f>
        <v>0.1358326133503625</v>
      </c>
      <c r="M16" s="25"/>
    </row>
    <row r="17" spans="1:13" s="26" customFormat="1" ht="18" customHeight="1">
      <c r="A17" s="62"/>
      <c r="B17" s="63"/>
      <c r="C17" s="64"/>
      <c r="D17" s="64"/>
      <c r="E17" s="22"/>
      <c r="F17" s="23"/>
      <c r="G17" s="21"/>
      <c r="H17" s="13"/>
      <c r="I17" s="53"/>
      <c r="J17" s="33" t="s">
        <v>18</v>
      </c>
      <c r="K17" s="32">
        <v>34341</v>
      </c>
      <c r="L17" s="66">
        <f>K17/K22</f>
        <v>0.32249915480259944</v>
      </c>
      <c r="M17" s="31"/>
    </row>
    <row r="18" spans="1:13" s="26" customFormat="1" ht="18" customHeight="1">
      <c r="A18" s="62"/>
      <c r="B18" s="63"/>
      <c r="C18" s="64"/>
      <c r="D18" s="64"/>
      <c r="E18" s="22"/>
      <c r="F18" s="27"/>
      <c r="G18" s="28"/>
      <c r="H18" s="29"/>
      <c r="I18" s="52"/>
      <c r="J18" s="34" t="s">
        <v>10</v>
      </c>
      <c r="K18" s="35">
        <f>SUM(K16:K17)</f>
        <v>48805</v>
      </c>
      <c r="L18" s="67">
        <f>SUM(L16:L17)</f>
        <v>0.45833176815296195</v>
      </c>
      <c r="M18" s="30"/>
    </row>
    <row r="19" spans="1:13" s="26" customFormat="1" ht="18" customHeight="1">
      <c r="A19" s="62"/>
      <c r="B19" s="63"/>
      <c r="C19" s="64"/>
      <c r="D19" s="64"/>
      <c r="E19" s="22"/>
      <c r="F19" s="56" t="s">
        <v>19</v>
      </c>
      <c r="G19" s="57">
        <v>34253</v>
      </c>
      <c r="H19" s="58">
        <f>G19/G22</f>
        <v>0.26367121347415096</v>
      </c>
      <c r="I19" s="54"/>
      <c r="J19" s="39" t="s">
        <v>20</v>
      </c>
      <c r="K19" s="37">
        <v>4496</v>
      </c>
      <c r="L19" s="70">
        <f>K19/K22</f>
        <v>0.0422223056985087</v>
      </c>
      <c r="M19" s="36"/>
    </row>
    <row r="20" spans="1:13" s="26" customFormat="1" ht="18" customHeight="1">
      <c r="A20" s="62"/>
      <c r="B20" s="63"/>
      <c r="C20" s="64"/>
      <c r="D20" s="64"/>
      <c r="E20" s="22"/>
      <c r="F20" s="23"/>
      <c r="G20" s="21"/>
      <c r="H20" s="13"/>
      <c r="I20" s="53"/>
      <c r="J20" s="33" t="s">
        <v>21</v>
      </c>
      <c r="K20" s="32">
        <v>23788</v>
      </c>
      <c r="L20" s="66">
        <f>K20/K22</f>
        <v>0.2233950640471808</v>
      </c>
      <c r="M20" s="31"/>
    </row>
    <row r="21" spans="1:13" s="26" customFormat="1" ht="18" customHeight="1">
      <c r="A21" s="62"/>
      <c r="B21" s="63"/>
      <c r="C21" s="64"/>
      <c r="D21" s="64"/>
      <c r="E21" s="22"/>
      <c r="F21" s="27"/>
      <c r="G21" s="28"/>
      <c r="H21" s="29"/>
      <c r="I21" s="52"/>
      <c r="J21" s="34" t="s">
        <v>10</v>
      </c>
      <c r="K21" s="35">
        <f>SUM(K19:K20)</f>
        <v>28284</v>
      </c>
      <c r="L21" s="67">
        <f>SUM(L19:L20)</f>
        <v>0.2656173697456895</v>
      </c>
      <c r="M21" s="30"/>
    </row>
    <row r="22" spans="1:13" s="26" customFormat="1" ht="18" customHeight="1">
      <c r="A22" s="77"/>
      <c r="B22" s="78"/>
      <c r="C22" s="78"/>
      <c r="D22" s="78"/>
      <c r="E22" s="27"/>
      <c r="F22" s="10" t="s">
        <v>3</v>
      </c>
      <c r="G22" s="11">
        <f>SUM(G8:G21)</f>
        <v>129908</v>
      </c>
      <c r="H22" s="45">
        <f>SUM(H8:H19)</f>
        <v>1</v>
      </c>
      <c r="I22" s="55"/>
      <c r="J22" s="10"/>
      <c r="K22" s="11">
        <f>SUM(K10+K13+K15+K18+K21)</f>
        <v>106484</v>
      </c>
      <c r="L22" s="71">
        <f>L10+L13+L15+L18+L21</f>
        <v>1</v>
      </c>
      <c r="M22" s="10">
        <v>24</v>
      </c>
    </row>
    <row r="23" spans="2:14" s="26" customFormat="1" ht="18" customHeight="1">
      <c r="B23" s="17"/>
      <c r="C23" s="4"/>
      <c r="D23" s="4"/>
      <c r="E23" s="4"/>
      <c r="F23" s="2"/>
      <c r="G23" s="4"/>
      <c r="H23" s="17"/>
      <c r="I23" s="49"/>
      <c r="J23" s="2"/>
      <c r="K23" s="4"/>
      <c r="L23" s="17"/>
      <c r="M23" s="2"/>
      <c r="N23" s="2"/>
    </row>
    <row r="24" spans="1:14" s="26" customFormat="1" ht="18" customHeight="1">
      <c r="A24" s="79" t="s">
        <v>26</v>
      </c>
      <c r="B24" s="80"/>
      <c r="C24" s="79"/>
      <c r="D24" s="4"/>
      <c r="E24" s="4"/>
      <c r="F24" s="2"/>
      <c r="G24" s="4"/>
      <c r="H24" s="17"/>
      <c r="I24" s="49"/>
      <c r="J24" s="2"/>
      <c r="K24" s="4"/>
      <c r="L24" s="17"/>
      <c r="M24" s="2"/>
      <c r="N24" s="2"/>
    </row>
    <row r="25" spans="1:14" s="26" customFormat="1" ht="18" customHeight="1">
      <c r="A25" s="4"/>
      <c r="B25" s="17"/>
      <c r="C25" s="4"/>
      <c r="D25" s="4"/>
      <c r="E25" s="4"/>
      <c r="F25" s="2"/>
      <c r="G25" s="4"/>
      <c r="H25" s="17"/>
      <c r="I25" s="49"/>
      <c r="J25" s="2"/>
      <c r="K25" s="4"/>
      <c r="L25" s="17"/>
      <c r="M25" s="2"/>
      <c r="N25" s="12"/>
    </row>
    <row r="26" ht="18" customHeight="1"/>
    <row r="27" ht="18" customHeight="1"/>
    <row r="28" ht="8.25" customHeight="1"/>
    <row r="29" spans="1:14" s="12" customFormat="1" ht="18" customHeight="1">
      <c r="A29" s="4"/>
      <c r="B29" s="17"/>
      <c r="C29" s="4"/>
      <c r="D29" s="4"/>
      <c r="E29" s="4"/>
      <c r="F29" s="2"/>
      <c r="G29" s="4"/>
      <c r="H29" s="17"/>
      <c r="I29" s="49"/>
      <c r="J29" s="2"/>
      <c r="K29" s="4"/>
      <c r="L29" s="17"/>
      <c r="M29" s="2"/>
      <c r="N29" s="2"/>
    </row>
  </sheetData>
  <mergeCells count="3">
    <mergeCell ref="A1:M1"/>
    <mergeCell ref="A2:M2"/>
    <mergeCell ref="A4:M4"/>
  </mergeCells>
  <printOptions horizontalCentered="1"/>
  <pageMargins left="0.3937007874015748" right="0.3937007874015748" top="0.81" bottom="0.7874015748031497" header="0.75" footer="0.5118110236220472"/>
  <pageSetup firstPageNumber="35" useFirstPageNumber="1" fitToHeight="1" fitToWidth="1" horizontalDpi="600" verticalDpi="600" orientation="landscape" paperSize="8" scale="85" r:id="rId1"/>
  <headerFooter alignWithMargins="0">
    <oddHeader>&amp;CElezioni provinciali 13-14 aprile 2008. ASTI. I° turno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user</cp:lastModifiedBy>
  <cp:lastPrinted>2009-02-06T07:50:26Z</cp:lastPrinted>
  <dcterms:created xsi:type="dcterms:W3CDTF">2004-06-15T07:04:37Z</dcterms:created>
  <dcterms:modified xsi:type="dcterms:W3CDTF">2009-02-06T07:50:29Z</dcterms:modified>
  <cp:category/>
  <cp:version/>
  <cp:contentType/>
  <cp:contentStatus/>
</cp:coreProperties>
</file>