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970" windowHeight="8700" tabRatio="601" activeTab="0"/>
  </bookViews>
  <sheets>
    <sheet name="Per comune" sheetId="1" r:id="rId1"/>
  </sheets>
  <definedNames>
    <definedName name="_xlnm.Print_Titles" localSheetId="0">'Per comune'!$1:$2</definedName>
  </definedNames>
  <calcPr fullCalcOnLoad="1"/>
</workbook>
</file>

<file path=xl/sharedStrings.xml><?xml version="1.0" encoding="utf-8"?>
<sst xmlns="http://schemas.openxmlformats.org/spreadsheetml/2006/main" count="184" uniqueCount="134">
  <si>
    <t>Totale voti validi</t>
  </si>
  <si>
    <t>TOTALE</t>
  </si>
  <si>
    <t>%</t>
  </si>
  <si>
    <t>Comune</t>
  </si>
  <si>
    <t>Agliano Terme</t>
  </si>
  <si>
    <t>Albugnano</t>
  </si>
  <si>
    <t>Antignano</t>
  </si>
  <si>
    <t>Aramengo</t>
  </si>
  <si>
    <t>Asti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</si>
  <si>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</si>
  <si>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</si>
  <si>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</si>
  <si>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</si>
  <si>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</si>
  <si>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</si>
  <si>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</si>
  <si>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</si>
  <si>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</si>
  <si>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</si>
  <si>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</si>
  <si>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</si>
  <si>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</si>
  <si>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</si>
  <si>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</si>
  <si>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</si>
  <si>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</si>
  <si>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</si>
  <si>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</si>
  <si>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 Rocchero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</si>
  <si>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</si>
  <si>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</si>
  <si>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</si>
  <si>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</si>
  <si>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</si>
  <si>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</si>
  <si>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</si>
  <si>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</si>
  <si>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</si>
  <si>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</si>
  <si>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</si>
  <si>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</si>
  <si>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</si>
  <si>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</si>
  <si>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</si>
  <si>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</si>
  <si>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</si>
  <si>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</si>
  <si>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</si>
  <si>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</si>
  <si>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</si>
  <si>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</si>
  <si>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</si>
  <si>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</si>
  <si>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</si>
  <si>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</si>
  <si>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</si>
  <si>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</si>
  <si>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</si>
  <si>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</si>
  <si>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</si>
  <si>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</si>
  <si>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</si>
  <si>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</si>
  <si>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</si>
  <si>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</si>
  <si>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</si>
  <si>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</si>
  <si>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</si>
  <si>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</si>
  <si>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</si>
  <si>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</si>
  <si>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</si>
  <si>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</si>
  <si>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</si>
  <si>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</si>
  <si>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</si>
  <si>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</si>
  <si>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</si>
  <si>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</si>
  <si>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</si>
  <si>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Montiglio Monferrato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</si>
  <si>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</si>
  <si>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</si>
  <si>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</si>
  <si>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</si>
  <si>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</si>
  <si>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</si>
  <si>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</si>
  <si>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</si>
  <si>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</si>
  <si>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</si>
  <si>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</si>
  <si>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</si>
  <si>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</si>
  <si>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</si>
  <si>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</si>
  <si>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</si>
  <si>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</si>
  <si>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</si>
  <si>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</si>
  <si>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</si>
  <si>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</si>
  <si>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</si>
  <si>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</si>
  <si>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</si>
  <si>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</si>
  <si>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</si>
  <si>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</si>
  <si>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</si>
  <si>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</si>
  <si>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</si>
  <si>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</si>
  <si>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</si>
  <si>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</si>
  <si>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</si>
  <si>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Viarigi</t>
  </si>
  <si>
    <t>Vigliano d'Asti</t>
  </si>
  <si>
    <t>Villa San Secondo</t>
  </si>
  <si>
    <t>Villafranca d'Asti</t>
  </si>
  <si>
    <t>Villanova d'Asti</t>
  </si>
  <si>
    <t>Vinchio</t>
  </si>
  <si>
    <t>Partito democratico</t>
  </si>
  <si>
    <t>La Sinistra l'Arcobaleno</t>
  </si>
  <si>
    <t>Il popolo della Libertà</t>
  </si>
  <si>
    <t>Lega Nord</t>
  </si>
  <si>
    <t>Partito Socialista</t>
  </si>
  <si>
    <t>Mariangela Cotto presidente</t>
  </si>
  <si>
    <t>Provincia solidale con Cotto presidente</t>
  </si>
  <si>
    <t>Aboliamo le province</t>
  </si>
  <si>
    <t>Voti</t>
  </si>
  <si>
    <t>Italia dei Valori -     Lista Di Pietro</t>
  </si>
  <si>
    <t>-</t>
  </si>
  <si>
    <t>Viale d'Asti</t>
  </si>
  <si>
    <t>% Votanti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</si>
</sst>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</numFmts>
  <fonts count="4">
    <font>
      <sz val="10"/>
      <name val="Arial"/>
      <family val="0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NumberFormat="1" applyFont="1" applyBorder="1" applyAlignment="1">
      <alignment/>
    </xf>
    <xf numFmtId="0" fontId="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3" fontId="2" fillId="0" borderId="2" xfId="16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2" fillId="0" borderId="2" xfId="0" applyNumberFormat="1" applyFont="1" applyBorder="1" applyAlignment="1">
      <alignment horizontal="center"/>
    </xf>
    <xf numFmtId="171" fontId="3" fillId="0" borderId="2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3" fontId="3" fillId="0" borderId="2" xfId="0" applyNumberFormat="1" applyFont="1" applyBorder="1" applyAlignment="1" quotePrefix="1">
      <alignment horizontal="right"/>
    </xf>
    <xf numFmtId="171" fontId="3" fillId="0" borderId="2" xfId="0" applyNumberFormat="1" applyFont="1" applyBorder="1" applyAlignment="1" quotePrefix="1">
      <alignment horizontal="right"/>
    </xf>
    <xf numFmtId="3" fontId="3" fillId="0" borderId="2" xfId="0" applyNumberFormat="1" applyFont="1" applyFill="1" applyBorder="1" applyAlignment="1" quotePrefix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171" fontId="3" fillId="0" borderId="2" xfId="0" applyNumberFormat="1" applyFont="1" applyFill="1" applyBorder="1" applyAlignment="1">
      <alignment/>
    </xf>
    <xf numFmtId="171" fontId="3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vertical="top" wrapText="1"/>
    </xf>
    <xf numFmtId="41" fontId="2" fillId="0" borderId="3" xfId="16" applyFont="1" applyBorder="1" applyAlignment="1" applyProtection="1">
      <alignment vertical="top" wrapText="1"/>
      <protection locked="0"/>
    </xf>
    <xf numFmtId="3" fontId="2" fillId="0" borderId="2" xfId="16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0" fontId="3" fillId="0" borderId="2" xfId="0" applyNumberFormat="1" applyFont="1" applyBorder="1" applyAlignment="1">
      <alignment/>
    </xf>
    <xf numFmtId="10" fontId="2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workbookViewId="0" topLeftCell="G1">
      <selection activeCell="T107" sqref="T107"/>
    </sheetView>
  </sheetViews>
  <sheetFormatPr defaultColWidth="9.140625" defaultRowHeight="12.75"/>
  <cols>
    <col min="1" max="1" width="17.421875" style="4" bestFit="1" customWidth="1"/>
    <col min="2" max="2" width="7.57421875" style="16" customWidth="1"/>
    <col min="3" max="3" width="6.421875" style="10" bestFit="1" customWidth="1"/>
    <col min="4" max="4" width="9.28125" style="16" customWidth="1"/>
    <col min="5" max="5" width="5.421875" style="10" bestFit="1" customWidth="1"/>
    <col min="6" max="6" width="9.140625" style="16" customWidth="1"/>
    <col min="7" max="7" width="5.421875" style="10" bestFit="1" customWidth="1"/>
    <col min="8" max="8" width="8.28125" style="16" bestFit="1" customWidth="1"/>
    <col min="9" max="9" width="6.421875" style="10" bestFit="1" customWidth="1"/>
    <col min="10" max="10" width="8.28125" style="16" bestFit="1" customWidth="1"/>
    <col min="11" max="11" width="6.421875" style="10" bestFit="1" customWidth="1"/>
    <col min="12" max="12" width="8.28125" style="16" bestFit="1" customWidth="1"/>
    <col min="13" max="13" width="5.421875" style="10" bestFit="1" customWidth="1"/>
    <col min="14" max="14" width="8.28125" style="16" bestFit="1" customWidth="1"/>
    <col min="15" max="15" width="6.421875" style="10" bestFit="1" customWidth="1"/>
    <col min="16" max="16" width="7.28125" style="16" bestFit="1" customWidth="1"/>
    <col min="17" max="17" width="5.421875" style="10" bestFit="1" customWidth="1"/>
    <col min="18" max="18" width="6.57421875" style="16" bestFit="1" customWidth="1"/>
    <col min="19" max="19" width="5.421875" style="10" bestFit="1" customWidth="1"/>
    <col min="20" max="20" width="6.57421875" style="16" bestFit="1" customWidth="1"/>
    <col min="21" max="21" width="6.421875" style="10" bestFit="1" customWidth="1"/>
    <col min="22" max="40" width="10.00390625" style="1" customWidth="1"/>
    <col min="41" max="16384" width="9.140625" style="1" customWidth="1"/>
  </cols>
  <sheetData>
    <row r="1" spans="1:21" s="28" customFormat="1" ht="45.75" customHeight="1">
      <c r="A1" s="25" t="s">
        <v>3</v>
      </c>
      <c r="B1" s="26" t="s">
        <v>133</v>
      </c>
      <c r="C1" s="29" t="s">
        <v>121</v>
      </c>
      <c r="D1" s="29"/>
      <c r="E1" s="30" t="s">
        <v>130</v>
      </c>
      <c r="F1" s="30"/>
      <c r="G1" s="29" t="s">
        <v>122</v>
      </c>
      <c r="H1" s="29"/>
      <c r="I1" s="29" t="s">
        <v>123</v>
      </c>
      <c r="J1" s="29"/>
      <c r="K1" s="30" t="s">
        <v>124</v>
      </c>
      <c r="L1" s="30"/>
      <c r="M1" s="29" t="s">
        <v>125</v>
      </c>
      <c r="N1" s="29"/>
      <c r="O1" s="30" t="s">
        <v>126</v>
      </c>
      <c r="P1" s="30"/>
      <c r="Q1" s="30" t="s">
        <v>127</v>
      </c>
      <c r="R1" s="30"/>
      <c r="S1" s="30" t="s">
        <v>128</v>
      </c>
      <c r="T1" s="30"/>
      <c r="U1" s="27" t="s">
        <v>0</v>
      </c>
    </row>
    <row r="2" spans="1:21" s="13" customFormat="1" ht="10.5">
      <c r="A2" s="11"/>
      <c r="B2" s="14" t="s">
        <v>2</v>
      </c>
      <c r="C2" s="12" t="s">
        <v>129</v>
      </c>
      <c r="D2" s="14" t="s">
        <v>2</v>
      </c>
      <c r="E2" s="12" t="s">
        <v>129</v>
      </c>
      <c r="F2" s="14" t="s">
        <v>2</v>
      </c>
      <c r="G2" s="12" t="s">
        <v>129</v>
      </c>
      <c r="H2" s="14" t="s">
        <v>2</v>
      </c>
      <c r="I2" s="12" t="s">
        <v>129</v>
      </c>
      <c r="J2" s="14" t="s">
        <v>2</v>
      </c>
      <c r="K2" s="12" t="s">
        <v>129</v>
      </c>
      <c r="L2" s="14" t="s">
        <v>2</v>
      </c>
      <c r="M2" s="12" t="s">
        <v>129</v>
      </c>
      <c r="N2" s="14" t="s">
        <v>2</v>
      </c>
      <c r="O2" s="12" t="s">
        <v>129</v>
      </c>
      <c r="P2" s="14" t="s">
        <v>2</v>
      </c>
      <c r="Q2" s="12" t="s">
        <v>129</v>
      </c>
      <c r="R2" s="14" t="s">
        <v>2</v>
      </c>
      <c r="S2" s="12" t="s">
        <v>129</v>
      </c>
      <c r="T2" s="14" t="s">
        <v>2</v>
      </c>
      <c r="U2" s="12"/>
    </row>
    <row r="3" spans="1:22" ht="11.25">
      <c r="A3" s="2" t="s">
        <v>4</v>
      </c>
      <c r="B3" s="15">
        <v>76.356</v>
      </c>
      <c r="C3" s="3">
        <v>287</v>
      </c>
      <c r="D3" s="31">
        <f>C3/U3</f>
        <v>0.3203125</v>
      </c>
      <c r="E3" s="3">
        <v>33</v>
      </c>
      <c r="F3" s="31">
        <f>E3/U3</f>
        <v>0.036830357142857144</v>
      </c>
      <c r="G3" s="3">
        <v>31</v>
      </c>
      <c r="H3" s="31">
        <f>G3/U3</f>
        <v>0.03459821428571429</v>
      </c>
      <c r="I3" s="3">
        <v>256</v>
      </c>
      <c r="J3" s="31">
        <f>I3/U3</f>
        <v>0.2857142857142857</v>
      </c>
      <c r="K3" s="3">
        <v>153</v>
      </c>
      <c r="L3" s="31">
        <f>K3/U3</f>
        <v>0.17075892857142858</v>
      </c>
      <c r="M3" s="3">
        <v>7</v>
      </c>
      <c r="N3" s="31">
        <f>M3/U3</f>
        <v>0.0078125</v>
      </c>
      <c r="O3" s="3">
        <v>92</v>
      </c>
      <c r="P3" s="31">
        <f>O3/U3</f>
        <v>0.10267857142857142</v>
      </c>
      <c r="Q3" s="3">
        <v>28</v>
      </c>
      <c r="R3" s="31">
        <f>Q3/U3</f>
        <v>0.03125</v>
      </c>
      <c r="S3" s="3">
        <v>9</v>
      </c>
      <c r="T3" s="31">
        <f>S3/U3</f>
        <v>0.010044642857142858</v>
      </c>
      <c r="U3" s="3">
        <f>SUM(C3+E3+G3+I3+K3+M3+O3+Q3+S3)</f>
        <v>896</v>
      </c>
      <c r="V3" s="4"/>
    </row>
    <row r="4" spans="1:22" ht="11.25">
      <c r="A4" s="5" t="s">
        <v>5</v>
      </c>
      <c r="B4" s="15">
        <v>74.874</v>
      </c>
      <c r="C4" s="3">
        <v>39</v>
      </c>
      <c r="D4" s="31">
        <f aca="true" t="shared" si="0" ref="D4:D67">C4/U4</f>
        <v>0.1598360655737705</v>
      </c>
      <c r="E4" s="3">
        <v>12</v>
      </c>
      <c r="F4" s="31">
        <f>E4/U4</f>
        <v>0.04918032786885246</v>
      </c>
      <c r="G4" s="3">
        <v>13</v>
      </c>
      <c r="H4" s="31">
        <f aca="true" t="shared" si="1" ref="H4:H67">G4/U4</f>
        <v>0.05327868852459016</v>
      </c>
      <c r="I4" s="3">
        <v>58</v>
      </c>
      <c r="J4" s="31">
        <f aca="true" t="shared" si="2" ref="J4:J67">I4/U4</f>
        <v>0.23770491803278687</v>
      </c>
      <c r="K4" s="3">
        <v>26</v>
      </c>
      <c r="L4" s="31">
        <f aca="true" t="shared" si="3" ref="L4:L67">K4/U4</f>
        <v>0.10655737704918032</v>
      </c>
      <c r="M4" s="3">
        <v>3</v>
      </c>
      <c r="N4" s="31">
        <f aca="true" t="shared" si="4" ref="N4:N67">M4/U4</f>
        <v>0.012295081967213115</v>
      </c>
      <c r="O4" s="3">
        <v>83</v>
      </c>
      <c r="P4" s="31">
        <f aca="true" t="shared" si="5" ref="P4:P67">O4/U4</f>
        <v>0.3401639344262295</v>
      </c>
      <c r="Q4" s="3">
        <v>4</v>
      </c>
      <c r="R4" s="31">
        <f aca="true" t="shared" si="6" ref="R4:R67">Q4/U4</f>
        <v>0.01639344262295082</v>
      </c>
      <c r="S4" s="3">
        <v>6</v>
      </c>
      <c r="T4" s="31">
        <f aca="true" t="shared" si="7" ref="T4:T67">S4/U4</f>
        <v>0.02459016393442623</v>
      </c>
      <c r="U4" s="3">
        <f aca="true" t="shared" si="8" ref="U4:U67">SUM(C4+E4+G4+I4+K4+M4+O4+Q4+S4)</f>
        <v>244</v>
      </c>
      <c r="V4" s="4"/>
    </row>
    <row r="5" spans="1:22" ht="11.25">
      <c r="A5" s="5" t="s">
        <v>6</v>
      </c>
      <c r="B5" s="15">
        <v>75.858</v>
      </c>
      <c r="C5" s="3">
        <v>101</v>
      </c>
      <c r="D5" s="31">
        <f t="shared" si="0"/>
        <v>0.19238095238095237</v>
      </c>
      <c r="E5" s="3">
        <v>22</v>
      </c>
      <c r="F5" s="31">
        <f aca="true" t="shared" si="9" ref="F5:F68">E5/U5</f>
        <v>0.0419047619047619</v>
      </c>
      <c r="G5" s="3">
        <v>20</v>
      </c>
      <c r="H5" s="31">
        <f t="shared" si="1"/>
        <v>0.0380952380952381</v>
      </c>
      <c r="I5" s="3">
        <v>142</v>
      </c>
      <c r="J5" s="31">
        <f t="shared" si="2"/>
        <v>0.2704761904761905</v>
      </c>
      <c r="K5" s="3">
        <v>93</v>
      </c>
      <c r="L5" s="31">
        <f t="shared" si="3"/>
        <v>0.17714285714285713</v>
      </c>
      <c r="M5" s="3">
        <v>9</v>
      </c>
      <c r="N5" s="31">
        <f t="shared" si="4"/>
        <v>0.017142857142857144</v>
      </c>
      <c r="O5" s="3">
        <v>125</v>
      </c>
      <c r="P5" s="31">
        <f t="shared" si="5"/>
        <v>0.23809523809523808</v>
      </c>
      <c r="Q5" s="3">
        <v>8</v>
      </c>
      <c r="R5" s="31">
        <f t="shared" si="6"/>
        <v>0.015238095238095238</v>
      </c>
      <c r="S5" s="3">
        <v>5</v>
      </c>
      <c r="T5" s="31">
        <f t="shared" si="7"/>
        <v>0.009523809523809525</v>
      </c>
      <c r="U5" s="3">
        <f t="shared" si="8"/>
        <v>525</v>
      </c>
      <c r="V5" s="4"/>
    </row>
    <row r="6" spans="1:22" ht="11.25">
      <c r="A6" s="5" t="s">
        <v>7</v>
      </c>
      <c r="B6" s="15">
        <v>79.017</v>
      </c>
      <c r="C6" s="3">
        <v>75</v>
      </c>
      <c r="D6" s="31">
        <f t="shared" si="0"/>
        <v>0.22658610271903323</v>
      </c>
      <c r="E6" s="3">
        <v>7</v>
      </c>
      <c r="F6" s="31">
        <f t="shared" si="9"/>
        <v>0.021148036253776436</v>
      </c>
      <c r="G6" s="3">
        <v>27</v>
      </c>
      <c r="H6" s="31">
        <f t="shared" si="1"/>
        <v>0.08157099697885196</v>
      </c>
      <c r="I6" s="3">
        <v>91</v>
      </c>
      <c r="J6" s="31">
        <f t="shared" si="2"/>
        <v>0.27492447129909364</v>
      </c>
      <c r="K6" s="3">
        <v>52</v>
      </c>
      <c r="L6" s="31">
        <f t="shared" si="3"/>
        <v>0.15709969788519637</v>
      </c>
      <c r="M6" s="3">
        <v>8</v>
      </c>
      <c r="N6" s="31">
        <f t="shared" si="4"/>
        <v>0.02416918429003021</v>
      </c>
      <c r="O6" s="3">
        <v>54</v>
      </c>
      <c r="P6" s="31">
        <f t="shared" si="5"/>
        <v>0.16314199395770393</v>
      </c>
      <c r="Q6" s="3">
        <v>3</v>
      </c>
      <c r="R6" s="31">
        <f t="shared" si="6"/>
        <v>0.00906344410876133</v>
      </c>
      <c r="S6" s="3">
        <v>14</v>
      </c>
      <c r="T6" s="31">
        <f t="shared" si="7"/>
        <v>0.04229607250755287</v>
      </c>
      <c r="U6" s="3">
        <f t="shared" si="8"/>
        <v>331</v>
      </c>
      <c r="V6" s="4"/>
    </row>
    <row r="7" spans="1:22" ht="11.25">
      <c r="A7" s="5" t="s">
        <v>8</v>
      </c>
      <c r="B7" s="15">
        <v>75.856</v>
      </c>
      <c r="C7" s="3">
        <v>8690</v>
      </c>
      <c r="D7" s="31">
        <f t="shared" si="0"/>
        <v>0.25915543361565074</v>
      </c>
      <c r="E7" s="3">
        <v>1956</v>
      </c>
      <c r="F7" s="31">
        <f t="shared" si="9"/>
        <v>0.05833233925802219</v>
      </c>
      <c r="G7" s="3">
        <v>1655</v>
      </c>
      <c r="H7" s="31">
        <f t="shared" si="1"/>
        <v>0.04935583919837767</v>
      </c>
      <c r="I7" s="3">
        <v>11989</v>
      </c>
      <c r="J7" s="31">
        <f t="shared" si="2"/>
        <v>0.357539067159728</v>
      </c>
      <c r="K7" s="3">
        <v>3457</v>
      </c>
      <c r="L7" s="31">
        <f t="shared" si="3"/>
        <v>0.10309555051890731</v>
      </c>
      <c r="M7" s="3">
        <v>413</v>
      </c>
      <c r="N7" s="31">
        <f t="shared" si="4"/>
        <v>0.012316593105093641</v>
      </c>
      <c r="O7" s="3">
        <v>4269</v>
      </c>
      <c r="P7" s="31">
        <f t="shared" si="5"/>
        <v>0.12731122509841344</v>
      </c>
      <c r="Q7" s="3">
        <v>725</v>
      </c>
      <c r="R7" s="31">
        <f t="shared" si="6"/>
        <v>0.0216211380174162</v>
      </c>
      <c r="S7" s="3">
        <v>378</v>
      </c>
      <c r="T7" s="31">
        <f t="shared" si="7"/>
        <v>0.01127281402839079</v>
      </c>
      <c r="U7" s="3">
        <f t="shared" si="8"/>
        <v>33532</v>
      </c>
      <c r="V7" s="4"/>
    </row>
    <row r="8" spans="1:22" ht="11.25">
      <c r="A8" s="5" t="s">
        <v>9</v>
      </c>
      <c r="B8" s="15">
        <v>82.748</v>
      </c>
      <c r="C8" s="3">
        <v>33</v>
      </c>
      <c r="D8" s="31">
        <f t="shared" si="0"/>
        <v>0.15137614678899083</v>
      </c>
      <c r="E8" s="3">
        <v>7</v>
      </c>
      <c r="F8" s="31">
        <f t="shared" si="9"/>
        <v>0.03211009174311927</v>
      </c>
      <c r="G8" s="3">
        <v>9</v>
      </c>
      <c r="H8" s="31">
        <f t="shared" si="1"/>
        <v>0.04128440366972477</v>
      </c>
      <c r="I8" s="3">
        <v>54</v>
      </c>
      <c r="J8" s="31">
        <f t="shared" si="2"/>
        <v>0.24770642201834864</v>
      </c>
      <c r="K8" s="3">
        <v>20</v>
      </c>
      <c r="L8" s="31">
        <f t="shared" si="3"/>
        <v>0.09174311926605505</v>
      </c>
      <c r="M8" s="17" t="s">
        <v>131</v>
      </c>
      <c r="N8" s="31"/>
      <c r="O8" s="3">
        <v>92</v>
      </c>
      <c r="P8" s="31">
        <f t="shared" si="5"/>
        <v>0.42201834862385323</v>
      </c>
      <c r="Q8" s="3">
        <v>1</v>
      </c>
      <c r="R8" s="31">
        <f t="shared" si="6"/>
        <v>0.0045871559633027525</v>
      </c>
      <c r="S8" s="3">
        <v>2</v>
      </c>
      <c r="T8" s="31">
        <f t="shared" si="7"/>
        <v>0.009174311926605505</v>
      </c>
      <c r="U8" s="3">
        <v>218</v>
      </c>
      <c r="V8" s="4"/>
    </row>
    <row r="9" spans="1:22" ht="11.25">
      <c r="A9" s="5" t="s">
        <v>10</v>
      </c>
      <c r="B9" s="15">
        <v>78.661</v>
      </c>
      <c r="C9" s="3">
        <v>87</v>
      </c>
      <c r="D9" s="31">
        <f t="shared" si="0"/>
        <v>0.1875</v>
      </c>
      <c r="E9" s="3">
        <v>16</v>
      </c>
      <c r="F9" s="31">
        <f t="shared" si="9"/>
        <v>0.034482758620689655</v>
      </c>
      <c r="G9" s="3">
        <v>18</v>
      </c>
      <c r="H9" s="31">
        <f t="shared" si="1"/>
        <v>0.03879310344827586</v>
      </c>
      <c r="I9" s="3">
        <v>140</v>
      </c>
      <c r="J9" s="31">
        <f t="shared" si="2"/>
        <v>0.3017241379310345</v>
      </c>
      <c r="K9" s="3">
        <v>74</v>
      </c>
      <c r="L9" s="31">
        <f t="shared" si="3"/>
        <v>0.15948275862068967</v>
      </c>
      <c r="M9" s="3">
        <v>2</v>
      </c>
      <c r="N9" s="31">
        <f t="shared" si="4"/>
        <v>0.004310344827586207</v>
      </c>
      <c r="O9" s="3">
        <v>99</v>
      </c>
      <c r="P9" s="31">
        <f t="shared" si="5"/>
        <v>0.21336206896551724</v>
      </c>
      <c r="Q9" s="3">
        <v>22</v>
      </c>
      <c r="R9" s="31">
        <f t="shared" si="6"/>
        <v>0.04741379310344827</v>
      </c>
      <c r="S9" s="3">
        <v>6</v>
      </c>
      <c r="T9" s="31">
        <f t="shared" si="7"/>
        <v>0.01293103448275862</v>
      </c>
      <c r="U9" s="3">
        <f t="shared" si="8"/>
        <v>464</v>
      </c>
      <c r="V9" s="4"/>
    </row>
    <row r="10" spans="1:22" ht="11.25">
      <c r="A10" s="5" t="s">
        <v>11</v>
      </c>
      <c r="B10" s="15">
        <v>61.676</v>
      </c>
      <c r="C10" s="3">
        <v>33</v>
      </c>
      <c r="D10" s="31">
        <f t="shared" si="0"/>
        <v>0.19411764705882353</v>
      </c>
      <c r="E10" s="3">
        <v>11</v>
      </c>
      <c r="F10" s="31">
        <f t="shared" si="9"/>
        <v>0.06470588235294118</v>
      </c>
      <c r="G10" s="3">
        <v>12</v>
      </c>
      <c r="H10" s="31">
        <f t="shared" si="1"/>
        <v>0.07058823529411765</v>
      </c>
      <c r="I10" s="3">
        <v>52</v>
      </c>
      <c r="J10" s="31">
        <f t="shared" si="2"/>
        <v>0.3058823529411765</v>
      </c>
      <c r="K10" s="3">
        <v>26</v>
      </c>
      <c r="L10" s="31">
        <f t="shared" si="3"/>
        <v>0.15294117647058825</v>
      </c>
      <c r="M10" s="3">
        <v>2</v>
      </c>
      <c r="N10" s="31">
        <f t="shared" si="4"/>
        <v>0.011764705882352941</v>
      </c>
      <c r="O10" s="3">
        <v>16</v>
      </c>
      <c r="P10" s="31">
        <f t="shared" si="5"/>
        <v>0.09411764705882353</v>
      </c>
      <c r="Q10" s="3">
        <v>17</v>
      </c>
      <c r="R10" s="31">
        <f t="shared" si="6"/>
        <v>0.1</v>
      </c>
      <c r="S10" s="3">
        <v>1</v>
      </c>
      <c r="T10" s="31">
        <f t="shared" si="7"/>
        <v>0.0058823529411764705</v>
      </c>
      <c r="U10" s="3">
        <f t="shared" si="8"/>
        <v>170</v>
      </c>
      <c r="V10" s="4"/>
    </row>
    <row r="11" spans="1:22" ht="11.25">
      <c r="A11" s="5" t="s">
        <v>12</v>
      </c>
      <c r="B11" s="15">
        <v>77.878</v>
      </c>
      <c r="C11" s="3">
        <v>43</v>
      </c>
      <c r="D11" s="31">
        <f t="shared" si="0"/>
        <v>0.22872340425531915</v>
      </c>
      <c r="E11" s="3">
        <v>6</v>
      </c>
      <c r="F11" s="31">
        <f t="shared" si="9"/>
        <v>0.031914893617021274</v>
      </c>
      <c r="G11" s="3">
        <v>20</v>
      </c>
      <c r="H11" s="31">
        <f t="shared" si="1"/>
        <v>0.10638297872340426</v>
      </c>
      <c r="I11" s="3">
        <v>51</v>
      </c>
      <c r="J11" s="31">
        <f t="shared" si="2"/>
        <v>0.2712765957446808</v>
      </c>
      <c r="K11" s="3">
        <v>14</v>
      </c>
      <c r="L11" s="31">
        <f t="shared" si="3"/>
        <v>0.07446808510638298</v>
      </c>
      <c r="M11" s="3">
        <v>1</v>
      </c>
      <c r="N11" s="31">
        <f t="shared" si="4"/>
        <v>0.005319148936170213</v>
      </c>
      <c r="O11" s="3">
        <v>47</v>
      </c>
      <c r="P11" s="31">
        <f t="shared" si="5"/>
        <v>0.25</v>
      </c>
      <c r="Q11" s="17" t="s">
        <v>131</v>
      </c>
      <c r="R11" s="31"/>
      <c r="S11" s="3">
        <v>6</v>
      </c>
      <c r="T11" s="31">
        <f t="shared" si="7"/>
        <v>0.031914893617021274</v>
      </c>
      <c r="U11" s="3">
        <v>188</v>
      </c>
      <c r="V11" s="4"/>
    </row>
    <row r="12" spans="1:22" ht="11.25">
      <c r="A12" s="5" t="s">
        <v>13</v>
      </c>
      <c r="B12" s="15">
        <v>71.117</v>
      </c>
      <c r="C12" s="3">
        <v>52</v>
      </c>
      <c r="D12" s="31">
        <f t="shared" si="0"/>
        <v>0.25365853658536586</v>
      </c>
      <c r="E12" s="3">
        <v>11</v>
      </c>
      <c r="F12" s="31">
        <f t="shared" si="9"/>
        <v>0.05365853658536585</v>
      </c>
      <c r="G12" s="3">
        <v>11</v>
      </c>
      <c r="H12" s="31">
        <f t="shared" si="1"/>
        <v>0.05365853658536585</v>
      </c>
      <c r="I12" s="3">
        <v>61</v>
      </c>
      <c r="J12" s="31">
        <f t="shared" si="2"/>
        <v>0.2975609756097561</v>
      </c>
      <c r="K12" s="3">
        <v>21</v>
      </c>
      <c r="L12" s="31">
        <f t="shared" si="3"/>
        <v>0.1024390243902439</v>
      </c>
      <c r="M12" s="3">
        <v>1</v>
      </c>
      <c r="N12" s="31">
        <f t="shared" si="4"/>
        <v>0.004878048780487805</v>
      </c>
      <c r="O12" s="3">
        <v>38</v>
      </c>
      <c r="P12" s="31">
        <f t="shared" si="5"/>
        <v>0.18536585365853658</v>
      </c>
      <c r="Q12" s="3">
        <v>8</v>
      </c>
      <c r="R12" s="31">
        <f t="shared" si="6"/>
        <v>0.03902439024390244</v>
      </c>
      <c r="S12" s="3">
        <v>2</v>
      </c>
      <c r="T12" s="31">
        <f t="shared" si="7"/>
        <v>0.00975609756097561</v>
      </c>
      <c r="U12" s="3">
        <f t="shared" si="8"/>
        <v>205</v>
      </c>
      <c r="V12" s="4"/>
    </row>
    <row r="13" spans="1:22" ht="11.25">
      <c r="A13" s="5" t="s">
        <v>14</v>
      </c>
      <c r="B13" s="15">
        <v>80.845</v>
      </c>
      <c r="C13" s="3">
        <v>153</v>
      </c>
      <c r="D13" s="31">
        <f t="shared" si="0"/>
        <v>0.2606473594548552</v>
      </c>
      <c r="E13" s="3">
        <v>14</v>
      </c>
      <c r="F13" s="31">
        <f t="shared" si="9"/>
        <v>0.02385008517887564</v>
      </c>
      <c r="G13" s="3">
        <v>12</v>
      </c>
      <c r="H13" s="31">
        <f t="shared" si="1"/>
        <v>0.020442930153321975</v>
      </c>
      <c r="I13" s="3">
        <v>262</v>
      </c>
      <c r="J13" s="31">
        <f t="shared" si="2"/>
        <v>0.4463373083475298</v>
      </c>
      <c r="K13" s="3">
        <v>97</v>
      </c>
      <c r="L13" s="31">
        <f t="shared" si="3"/>
        <v>0.16524701873935263</v>
      </c>
      <c r="M13" s="3">
        <v>4</v>
      </c>
      <c r="N13" s="31">
        <f t="shared" si="4"/>
        <v>0.0068143100511073255</v>
      </c>
      <c r="O13" s="3">
        <v>33</v>
      </c>
      <c r="P13" s="31">
        <f t="shared" si="5"/>
        <v>0.056218057921635436</v>
      </c>
      <c r="Q13" s="3">
        <v>9</v>
      </c>
      <c r="R13" s="31">
        <f t="shared" si="6"/>
        <v>0.015332197614991482</v>
      </c>
      <c r="S13" s="3">
        <v>3</v>
      </c>
      <c r="T13" s="31">
        <f t="shared" si="7"/>
        <v>0.005110732538330494</v>
      </c>
      <c r="U13" s="3">
        <f t="shared" si="8"/>
        <v>587</v>
      </c>
      <c r="V13" s="4"/>
    </row>
    <row r="14" spans="1:22" ht="11.25">
      <c r="A14" s="5" t="s">
        <v>15</v>
      </c>
      <c r="B14" s="15">
        <v>80.902</v>
      </c>
      <c r="C14" s="3">
        <v>294</v>
      </c>
      <c r="D14" s="31">
        <f t="shared" si="0"/>
        <v>0.23204419889502761</v>
      </c>
      <c r="E14" s="3">
        <v>72</v>
      </c>
      <c r="F14" s="31">
        <f t="shared" si="9"/>
        <v>0.056827150749802685</v>
      </c>
      <c r="G14" s="3">
        <v>40</v>
      </c>
      <c r="H14" s="31">
        <f t="shared" si="1"/>
        <v>0.03157063930544594</v>
      </c>
      <c r="I14" s="3">
        <v>503</v>
      </c>
      <c r="J14" s="31">
        <f t="shared" si="2"/>
        <v>0.39700078926598265</v>
      </c>
      <c r="K14" s="3">
        <v>170</v>
      </c>
      <c r="L14" s="31">
        <f t="shared" si="3"/>
        <v>0.13417521704814522</v>
      </c>
      <c r="M14" s="3">
        <v>9</v>
      </c>
      <c r="N14" s="31">
        <f t="shared" si="4"/>
        <v>0.007103393843725336</v>
      </c>
      <c r="O14" s="3">
        <v>141</v>
      </c>
      <c r="P14" s="31">
        <f t="shared" si="5"/>
        <v>0.11128650355169692</v>
      </c>
      <c r="Q14" s="3">
        <v>12</v>
      </c>
      <c r="R14" s="31">
        <f t="shared" si="6"/>
        <v>0.009471191791633781</v>
      </c>
      <c r="S14" s="3">
        <v>26</v>
      </c>
      <c r="T14" s="31">
        <f t="shared" si="7"/>
        <v>0.020520915548539857</v>
      </c>
      <c r="U14" s="3">
        <f t="shared" si="8"/>
        <v>1267</v>
      </c>
      <c r="V14" s="4"/>
    </row>
    <row r="15" spans="1:22" ht="11.25">
      <c r="A15" s="5" t="s">
        <v>16</v>
      </c>
      <c r="B15" s="15">
        <v>81.009</v>
      </c>
      <c r="C15" s="3">
        <v>116</v>
      </c>
      <c r="D15" s="31">
        <f t="shared" si="0"/>
        <v>0.15384615384615385</v>
      </c>
      <c r="E15" s="3">
        <v>25</v>
      </c>
      <c r="F15" s="31">
        <f t="shared" si="9"/>
        <v>0.033156498673740056</v>
      </c>
      <c r="G15" s="3">
        <v>113</v>
      </c>
      <c r="H15" s="31">
        <f t="shared" si="1"/>
        <v>0.14986737400530503</v>
      </c>
      <c r="I15" s="3">
        <v>229</v>
      </c>
      <c r="J15" s="31">
        <f t="shared" si="2"/>
        <v>0.3037135278514589</v>
      </c>
      <c r="K15" s="3">
        <v>100</v>
      </c>
      <c r="L15" s="31">
        <f t="shared" si="3"/>
        <v>0.13262599469496023</v>
      </c>
      <c r="M15" s="3">
        <v>120</v>
      </c>
      <c r="N15" s="31">
        <f t="shared" si="4"/>
        <v>0.15915119363395225</v>
      </c>
      <c r="O15" s="3">
        <v>40</v>
      </c>
      <c r="P15" s="31">
        <f t="shared" si="5"/>
        <v>0.05305039787798409</v>
      </c>
      <c r="Q15" s="3">
        <v>4</v>
      </c>
      <c r="R15" s="31">
        <f t="shared" si="6"/>
        <v>0.005305039787798408</v>
      </c>
      <c r="S15" s="3">
        <v>7</v>
      </c>
      <c r="T15" s="31">
        <f t="shared" si="7"/>
        <v>0.009283819628647215</v>
      </c>
      <c r="U15" s="3">
        <f t="shared" si="8"/>
        <v>754</v>
      </c>
      <c r="V15" s="4"/>
    </row>
    <row r="16" spans="1:22" ht="11.25">
      <c r="A16" s="5" t="s">
        <v>17</v>
      </c>
      <c r="B16" s="15">
        <v>75.156</v>
      </c>
      <c r="C16" s="3">
        <v>61</v>
      </c>
      <c r="D16" s="31">
        <f t="shared" si="0"/>
        <v>0.0733173076923077</v>
      </c>
      <c r="E16" s="3">
        <v>14</v>
      </c>
      <c r="F16" s="31">
        <f t="shared" si="9"/>
        <v>0.016826923076923076</v>
      </c>
      <c r="G16" s="3">
        <v>16</v>
      </c>
      <c r="H16" s="31">
        <f t="shared" si="1"/>
        <v>0.019230769230769232</v>
      </c>
      <c r="I16" s="3">
        <v>125</v>
      </c>
      <c r="J16" s="31">
        <f t="shared" si="2"/>
        <v>0.1502403846153846</v>
      </c>
      <c r="K16" s="3">
        <v>33</v>
      </c>
      <c r="L16" s="31">
        <f t="shared" si="3"/>
        <v>0.039663461538461536</v>
      </c>
      <c r="M16" s="3">
        <v>30</v>
      </c>
      <c r="N16" s="31">
        <f t="shared" si="4"/>
        <v>0.036057692307692304</v>
      </c>
      <c r="O16" s="3">
        <v>81</v>
      </c>
      <c r="P16" s="31">
        <f t="shared" si="5"/>
        <v>0.09735576923076923</v>
      </c>
      <c r="Q16" s="3">
        <v>471</v>
      </c>
      <c r="R16" s="31">
        <f t="shared" si="6"/>
        <v>0.5661057692307693</v>
      </c>
      <c r="S16" s="3">
        <v>1</v>
      </c>
      <c r="T16" s="31">
        <f t="shared" si="7"/>
        <v>0.001201923076923077</v>
      </c>
      <c r="U16" s="3">
        <f t="shared" si="8"/>
        <v>832</v>
      </c>
      <c r="V16" s="4"/>
    </row>
    <row r="17" spans="1:22" ht="11.25">
      <c r="A17" s="5" t="s">
        <v>18</v>
      </c>
      <c r="B17" s="15">
        <v>75.738</v>
      </c>
      <c r="C17" s="3">
        <v>119</v>
      </c>
      <c r="D17" s="31">
        <f t="shared" si="0"/>
        <v>0.1856474258970359</v>
      </c>
      <c r="E17" s="3">
        <v>26</v>
      </c>
      <c r="F17" s="31">
        <f t="shared" si="9"/>
        <v>0.0405616224648986</v>
      </c>
      <c r="G17" s="3">
        <v>18</v>
      </c>
      <c r="H17" s="31">
        <f t="shared" si="1"/>
        <v>0.028081123244929798</v>
      </c>
      <c r="I17" s="3">
        <v>256</v>
      </c>
      <c r="J17" s="31">
        <f t="shared" si="2"/>
        <v>0.3993759750390016</v>
      </c>
      <c r="K17" s="3">
        <v>120</v>
      </c>
      <c r="L17" s="31">
        <f t="shared" si="3"/>
        <v>0.187207488299532</v>
      </c>
      <c r="M17" s="3">
        <v>15</v>
      </c>
      <c r="N17" s="31">
        <f t="shared" si="4"/>
        <v>0.0234009360374415</v>
      </c>
      <c r="O17" s="3">
        <v>62</v>
      </c>
      <c r="P17" s="31">
        <f t="shared" si="5"/>
        <v>0.0967238689547582</v>
      </c>
      <c r="Q17" s="3">
        <v>20</v>
      </c>
      <c r="R17" s="31">
        <f t="shared" si="6"/>
        <v>0.031201248049921998</v>
      </c>
      <c r="S17" s="3">
        <v>5</v>
      </c>
      <c r="T17" s="31">
        <f t="shared" si="7"/>
        <v>0.0078003120124804995</v>
      </c>
      <c r="U17" s="3">
        <f t="shared" si="8"/>
        <v>641</v>
      </c>
      <c r="V17" s="4"/>
    </row>
    <row r="18" spans="1:22" ht="11.25">
      <c r="A18" s="5" t="s">
        <v>19</v>
      </c>
      <c r="B18" s="15">
        <v>77.638</v>
      </c>
      <c r="C18" s="3">
        <v>51</v>
      </c>
      <c r="D18" s="31">
        <f t="shared" si="0"/>
        <v>0.20816326530612245</v>
      </c>
      <c r="E18" s="3">
        <v>9</v>
      </c>
      <c r="F18" s="31">
        <f t="shared" si="9"/>
        <v>0.036734693877551024</v>
      </c>
      <c r="G18" s="3">
        <v>10</v>
      </c>
      <c r="H18" s="31">
        <f t="shared" si="1"/>
        <v>0.04081632653061224</v>
      </c>
      <c r="I18" s="3">
        <v>69</v>
      </c>
      <c r="J18" s="31">
        <f t="shared" si="2"/>
        <v>0.2816326530612245</v>
      </c>
      <c r="K18" s="3">
        <v>28</v>
      </c>
      <c r="L18" s="31">
        <f t="shared" si="3"/>
        <v>0.11428571428571428</v>
      </c>
      <c r="M18" s="3">
        <v>3</v>
      </c>
      <c r="N18" s="31">
        <f t="shared" si="4"/>
        <v>0.012244897959183673</v>
      </c>
      <c r="O18" s="3">
        <v>63</v>
      </c>
      <c r="P18" s="31">
        <f t="shared" si="5"/>
        <v>0.2571428571428571</v>
      </c>
      <c r="Q18" s="3">
        <v>9</v>
      </c>
      <c r="R18" s="31">
        <f t="shared" si="6"/>
        <v>0.036734693877551024</v>
      </c>
      <c r="S18" s="3">
        <v>3</v>
      </c>
      <c r="T18" s="31">
        <f t="shared" si="7"/>
        <v>0.012244897959183673</v>
      </c>
      <c r="U18" s="3">
        <f t="shared" si="8"/>
        <v>245</v>
      </c>
      <c r="V18" s="4"/>
    </row>
    <row r="19" spans="1:22" ht="11.25">
      <c r="A19" s="5" t="s">
        <v>20</v>
      </c>
      <c r="B19" s="15">
        <v>75.478</v>
      </c>
      <c r="C19" s="3">
        <v>1098</v>
      </c>
      <c r="D19" s="31">
        <f t="shared" si="0"/>
        <v>0.20970206264323912</v>
      </c>
      <c r="E19" s="3">
        <v>160</v>
      </c>
      <c r="F19" s="31">
        <f t="shared" si="9"/>
        <v>0.030557677616501147</v>
      </c>
      <c r="G19" s="3">
        <v>280</v>
      </c>
      <c r="H19" s="31">
        <f t="shared" si="1"/>
        <v>0.053475935828877004</v>
      </c>
      <c r="I19" s="3">
        <v>1972</v>
      </c>
      <c r="J19" s="31">
        <f t="shared" si="2"/>
        <v>0.37662337662337664</v>
      </c>
      <c r="K19" s="3">
        <v>820</v>
      </c>
      <c r="L19" s="31">
        <f t="shared" si="3"/>
        <v>0.15660809778456838</v>
      </c>
      <c r="M19" s="3">
        <v>50</v>
      </c>
      <c r="N19" s="31">
        <f t="shared" si="4"/>
        <v>0.009549274255156608</v>
      </c>
      <c r="O19" s="3">
        <v>683</v>
      </c>
      <c r="P19" s="31">
        <f t="shared" si="5"/>
        <v>0.13044308632543927</v>
      </c>
      <c r="Q19" s="3">
        <v>137</v>
      </c>
      <c r="R19" s="31">
        <f t="shared" si="6"/>
        <v>0.026165011459129105</v>
      </c>
      <c r="S19" s="3">
        <v>36</v>
      </c>
      <c r="T19" s="31">
        <f t="shared" si="7"/>
        <v>0.006875477463712758</v>
      </c>
      <c r="U19" s="3">
        <f t="shared" si="8"/>
        <v>5236</v>
      </c>
      <c r="V19" s="4"/>
    </row>
    <row r="20" spans="1:22" ht="11.25">
      <c r="A20" s="5" t="s">
        <v>21</v>
      </c>
      <c r="B20" s="15">
        <v>81.161</v>
      </c>
      <c r="C20" s="3">
        <v>82</v>
      </c>
      <c r="D20" s="31">
        <f t="shared" si="0"/>
        <v>0.16498993963782696</v>
      </c>
      <c r="E20" s="3">
        <v>13</v>
      </c>
      <c r="F20" s="31">
        <f t="shared" si="9"/>
        <v>0.026156941649899398</v>
      </c>
      <c r="G20" s="3">
        <v>12</v>
      </c>
      <c r="H20" s="31">
        <f t="shared" si="1"/>
        <v>0.02414486921529175</v>
      </c>
      <c r="I20" s="3">
        <v>166</v>
      </c>
      <c r="J20" s="31">
        <f t="shared" si="2"/>
        <v>0.33400402414486924</v>
      </c>
      <c r="K20" s="3">
        <v>49</v>
      </c>
      <c r="L20" s="31">
        <f t="shared" si="3"/>
        <v>0.09859154929577464</v>
      </c>
      <c r="M20" s="3">
        <v>12</v>
      </c>
      <c r="N20" s="31">
        <f t="shared" si="4"/>
        <v>0.02414486921529175</v>
      </c>
      <c r="O20" s="3">
        <v>148</v>
      </c>
      <c r="P20" s="31">
        <f t="shared" si="5"/>
        <v>0.2977867203219316</v>
      </c>
      <c r="Q20" s="3">
        <v>13</v>
      </c>
      <c r="R20" s="31">
        <f t="shared" si="6"/>
        <v>0.026156941649899398</v>
      </c>
      <c r="S20" s="3">
        <v>2</v>
      </c>
      <c r="T20" s="31">
        <f t="shared" si="7"/>
        <v>0.004024144869215292</v>
      </c>
      <c r="U20" s="3">
        <f t="shared" si="8"/>
        <v>497</v>
      </c>
      <c r="V20" s="4"/>
    </row>
    <row r="21" spans="1:22" ht="11.25">
      <c r="A21" s="5" t="s">
        <v>22</v>
      </c>
      <c r="B21" s="15">
        <v>84.337</v>
      </c>
      <c r="C21" s="3">
        <v>21</v>
      </c>
      <c r="D21" s="31">
        <f t="shared" si="0"/>
        <v>0.12727272727272726</v>
      </c>
      <c r="E21" s="3">
        <v>7</v>
      </c>
      <c r="F21" s="31">
        <f t="shared" si="9"/>
        <v>0.04242424242424243</v>
      </c>
      <c r="G21" s="3">
        <v>22</v>
      </c>
      <c r="H21" s="31">
        <f t="shared" si="1"/>
        <v>0.13333333333333333</v>
      </c>
      <c r="I21" s="3">
        <v>48</v>
      </c>
      <c r="J21" s="31">
        <f t="shared" si="2"/>
        <v>0.2909090909090909</v>
      </c>
      <c r="K21" s="3">
        <v>12</v>
      </c>
      <c r="L21" s="31">
        <f t="shared" si="3"/>
        <v>0.07272727272727272</v>
      </c>
      <c r="M21" s="3">
        <v>2</v>
      </c>
      <c r="N21" s="31">
        <f t="shared" si="4"/>
        <v>0.012121212121212121</v>
      </c>
      <c r="O21" s="3">
        <v>45</v>
      </c>
      <c r="P21" s="31">
        <f t="shared" si="5"/>
        <v>0.2727272727272727</v>
      </c>
      <c r="Q21" s="3">
        <v>3</v>
      </c>
      <c r="R21" s="31">
        <f t="shared" si="6"/>
        <v>0.01818181818181818</v>
      </c>
      <c r="S21" s="3">
        <v>5</v>
      </c>
      <c r="T21" s="31">
        <f t="shared" si="7"/>
        <v>0.030303030303030304</v>
      </c>
      <c r="U21" s="3">
        <f t="shared" si="8"/>
        <v>165</v>
      </c>
      <c r="V21" s="4"/>
    </row>
    <row r="22" spans="1:22" ht="11.25">
      <c r="A22" s="5" t="s">
        <v>23</v>
      </c>
      <c r="B22" s="15">
        <v>81.271</v>
      </c>
      <c r="C22" s="3">
        <v>68</v>
      </c>
      <c r="D22" s="31">
        <f t="shared" si="0"/>
        <v>0.17662337662337663</v>
      </c>
      <c r="E22" s="3">
        <v>13</v>
      </c>
      <c r="F22" s="31">
        <f t="shared" si="9"/>
        <v>0.033766233766233764</v>
      </c>
      <c r="G22" s="3">
        <v>22</v>
      </c>
      <c r="H22" s="31">
        <f t="shared" si="1"/>
        <v>0.05714285714285714</v>
      </c>
      <c r="I22" s="3">
        <v>68</v>
      </c>
      <c r="J22" s="31">
        <f t="shared" si="2"/>
        <v>0.17662337662337663</v>
      </c>
      <c r="K22" s="3">
        <v>42</v>
      </c>
      <c r="L22" s="31">
        <f t="shared" si="3"/>
        <v>0.10909090909090909</v>
      </c>
      <c r="M22" s="3">
        <v>6</v>
      </c>
      <c r="N22" s="31">
        <f t="shared" si="4"/>
        <v>0.015584415584415584</v>
      </c>
      <c r="O22" s="3">
        <v>27</v>
      </c>
      <c r="P22" s="31">
        <f t="shared" si="5"/>
        <v>0.07012987012987013</v>
      </c>
      <c r="Q22" s="3">
        <v>134</v>
      </c>
      <c r="R22" s="31">
        <f t="shared" si="6"/>
        <v>0.34805194805194806</v>
      </c>
      <c r="S22" s="3">
        <v>5</v>
      </c>
      <c r="T22" s="31">
        <f t="shared" si="7"/>
        <v>0.012987012987012988</v>
      </c>
      <c r="U22" s="3">
        <f t="shared" si="8"/>
        <v>385</v>
      </c>
      <c r="V22" s="4"/>
    </row>
    <row r="23" spans="1:22" ht="11.25">
      <c r="A23" s="5" t="s">
        <v>24</v>
      </c>
      <c r="B23" s="15">
        <v>75.529</v>
      </c>
      <c r="C23" s="3">
        <v>48</v>
      </c>
      <c r="D23" s="31">
        <f t="shared" si="0"/>
        <v>0.13953488372093023</v>
      </c>
      <c r="E23" s="3">
        <v>4</v>
      </c>
      <c r="F23" s="31">
        <f t="shared" si="9"/>
        <v>0.011627906976744186</v>
      </c>
      <c r="G23" s="3">
        <v>17</v>
      </c>
      <c r="H23" s="31">
        <f t="shared" si="1"/>
        <v>0.04941860465116279</v>
      </c>
      <c r="I23" s="3">
        <v>83</v>
      </c>
      <c r="J23" s="31">
        <f t="shared" si="2"/>
        <v>0.24127906976744187</v>
      </c>
      <c r="K23" s="3">
        <v>31</v>
      </c>
      <c r="L23" s="31">
        <f t="shared" si="3"/>
        <v>0.09011627906976744</v>
      </c>
      <c r="M23" s="3">
        <v>8</v>
      </c>
      <c r="N23" s="31">
        <f t="shared" si="4"/>
        <v>0.023255813953488372</v>
      </c>
      <c r="O23" s="3">
        <v>19</v>
      </c>
      <c r="P23" s="31">
        <f t="shared" si="5"/>
        <v>0.055232558139534885</v>
      </c>
      <c r="Q23" s="3">
        <v>132</v>
      </c>
      <c r="R23" s="31">
        <f t="shared" si="6"/>
        <v>0.38372093023255816</v>
      </c>
      <c r="S23" s="3">
        <v>2</v>
      </c>
      <c r="T23" s="31">
        <f t="shared" si="7"/>
        <v>0.005813953488372093</v>
      </c>
      <c r="U23" s="3">
        <f t="shared" si="8"/>
        <v>344</v>
      </c>
      <c r="V23" s="4"/>
    </row>
    <row r="24" spans="1:22" ht="11.25">
      <c r="A24" s="5" t="s">
        <v>25</v>
      </c>
      <c r="B24" s="15">
        <v>80.11</v>
      </c>
      <c r="C24" s="3">
        <v>505</v>
      </c>
      <c r="D24" s="31">
        <f t="shared" si="0"/>
        <v>0.241280458671763</v>
      </c>
      <c r="E24" s="3">
        <v>56</v>
      </c>
      <c r="F24" s="31">
        <f t="shared" si="9"/>
        <v>0.026755852842809364</v>
      </c>
      <c r="G24" s="3">
        <v>26</v>
      </c>
      <c r="H24" s="31">
        <f t="shared" si="1"/>
        <v>0.012422360248447204</v>
      </c>
      <c r="I24" s="3">
        <v>356</v>
      </c>
      <c r="J24" s="31">
        <f t="shared" si="2"/>
        <v>0.17009077878643097</v>
      </c>
      <c r="K24" s="3">
        <v>656</v>
      </c>
      <c r="L24" s="31">
        <f t="shared" si="3"/>
        <v>0.31342570473005255</v>
      </c>
      <c r="M24" s="3">
        <v>39</v>
      </c>
      <c r="N24" s="31">
        <f t="shared" si="4"/>
        <v>0.018633540372670808</v>
      </c>
      <c r="O24" s="3">
        <v>101</v>
      </c>
      <c r="P24" s="31">
        <f t="shared" si="5"/>
        <v>0.0482560917343526</v>
      </c>
      <c r="Q24" s="3">
        <v>342</v>
      </c>
      <c r="R24" s="31">
        <f t="shared" si="6"/>
        <v>0.1634018155757286</v>
      </c>
      <c r="S24" s="3">
        <v>12</v>
      </c>
      <c r="T24" s="31">
        <f t="shared" si="7"/>
        <v>0.005733397037744864</v>
      </c>
      <c r="U24" s="3">
        <f t="shared" si="8"/>
        <v>2093</v>
      </c>
      <c r="V24" s="4"/>
    </row>
    <row r="25" spans="1:22" ht="11.25">
      <c r="A25" s="5" t="s">
        <v>26</v>
      </c>
      <c r="B25" s="15">
        <v>72.96</v>
      </c>
      <c r="C25" s="3">
        <v>157</v>
      </c>
      <c r="D25" s="31">
        <f t="shared" si="0"/>
        <v>0.23502994011976047</v>
      </c>
      <c r="E25" s="3">
        <v>25</v>
      </c>
      <c r="F25" s="31">
        <f t="shared" si="9"/>
        <v>0.0374251497005988</v>
      </c>
      <c r="G25" s="3">
        <v>42</v>
      </c>
      <c r="H25" s="31">
        <f t="shared" si="1"/>
        <v>0.06287425149700598</v>
      </c>
      <c r="I25" s="3">
        <v>164</v>
      </c>
      <c r="J25" s="31">
        <f t="shared" si="2"/>
        <v>0.24550898203592814</v>
      </c>
      <c r="K25" s="3">
        <v>175</v>
      </c>
      <c r="L25" s="31">
        <f t="shared" si="3"/>
        <v>0.2619760479041916</v>
      </c>
      <c r="M25" s="3">
        <v>7</v>
      </c>
      <c r="N25" s="31">
        <f t="shared" si="4"/>
        <v>0.010479041916167664</v>
      </c>
      <c r="O25" s="3">
        <v>89</v>
      </c>
      <c r="P25" s="31">
        <f t="shared" si="5"/>
        <v>0.13323353293413173</v>
      </c>
      <c r="Q25" s="3">
        <v>4</v>
      </c>
      <c r="R25" s="31">
        <f t="shared" si="6"/>
        <v>0.005988023952095809</v>
      </c>
      <c r="S25" s="3">
        <v>5</v>
      </c>
      <c r="T25" s="31">
        <f t="shared" si="7"/>
        <v>0.0074850299401197605</v>
      </c>
      <c r="U25" s="3">
        <f t="shared" si="8"/>
        <v>668</v>
      </c>
      <c r="V25" s="4"/>
    </row>
    <row r="26" spans="1:22" ht="11.25">
      <c r="A26" s="5" t="s">
        <v>27</v>
      </c>
      <c r="B26" s="15">
        <v>77.595</v>
      </c>
      <c r="C26" s="3">
        <v>44</v>
      </c>
      <c r="D26" s="31">
        <f t="shared" si="0"/>
        <v>0.13793103448275862</v>
      </c>
      <c r="E26" s="3">
        <v>11</v>
      </c>
      <c r="F26" s="31">
        <f t="shared" si="9"/>
        <v>0.034482758620689655</v>
      </c>
      <c r="G26" s="3">
        <v>9</v>
      </c>
      <c r="H26" s="31">
        <f t="shared" si="1"/>
        <v>0.02821316614420063</v>
      </c>
      <c r="I26" s="3">
        <v>108</v>
      </c>
      <c r="J26" s="31">
        <f t="shared" si="2"/>
        <v>0.3385579937304075</v>
      </c>
      <c r="K26" s="3">
        <v>75</v>
      </c>
      <c r="L26" s="31">
        <f t="shared" si="3"/>
        <v>0.23510971786833856</v>
      </c>
      <c r="M26" s="3">
        <v>10</v>
      </c>
      <c r="N26" s="31">
        <f t="shared" si="4"/>
        <v>0.03134796238244514</v>
      </c>
      <c r="O26" s="3">
        <v>26</v>
      </c>
      <c r="P26" s="31">
        <f t="shared" si="5"/>
        <v>0.08150470219435736</v>
      </c>
      <c r="Q26" s="3">
        <v>33</v>
      </c>
      <c r="R26" s="31">
        <f t="shared" si="6"/>
        <v>0.10344827586206896</v>
      </c>
      <c r="S26" s="3">
        <v>3</v>
      </c>
      <c r="T26" s="31">
        <f t="shared" si="7"/>
        <v>0.009404388714733543</v>
      </c>
      <c r="U26" s="3">
        <f t="shared" si="8"/>
        <v>319</v>
      </c>
      <c r="V26" s="4"/>
    </row>
    <row r="27" spans="1:22" ht="11.25">
      <c r="A27" s="5" t="s">
        <v>28</v>
      </c>
      <c r="B27" s="15">
        <v>72.67</v>
      </c>
      <c r="C27" s="3">
        <v>54</v>
      </c>
      <c r="D27" s="31">
        <f t="shared" si="0"/>
        <v>0.271356783919598</v>
      </c>
      <c r="E27" s="3">
        <v>7</v>
      </c>
      <c r="F27" s="31">
        <f t="shared" si="9"/>
        <v>0.035175879396984924</v>
      </c>
      <c r="G27" s="3">
        <v>6</v>
      </c>
      <c r="H27" s="31">
        <f t="shared" si="1"/>
        <v>0.03015075376884422</v>
      </c>
      <c r="I27" s="3">
        <v>45</v>
      </c>
      <c r="J27" s="31">
        <f t="shared" si="2"/>
        <v>0.22613065326633167</v>
      </c>
      <c r="K27" s="3">
        <v>33</v>
      </c>
      <c r="L27" s="31">
        <f t="shared" si="3"/>
        <v>0.1658291457286432</v>
      </c>
      <c r="M27" s="3">
        <v>2</v>
      </c>
      <c r="N27" s="31">
        <f t="shared" si="4"/>
        <v>0.010050251256281407</v>
      </c>
      <c r="O27" s="3">
        <v>29</v>
      </c>
      <c r="P27" s="31">
        <f t="shared" si="5"/>
        <v>0.1457286432160804</v>
      </c>
      <c r="Q27" s="3">
        <v>22</v>
      </c>
      <c r="R27" s="31">
        <f t="shared" si="6"/>
        <v>0.11055276381909548</v>
      </c>
      <c r="S27" s="3">
        <v>1</v>
      </c>
      <c r="T27" s="31">
        <f t="shared" si="7"/>
        <v>0.005025125628140704</v>
      </c>
      <c r="U27" s="3">
        <f t="shared" si="8"/>
        <v>199</v>
      </c>
      <c r="V27" s="4"/>
    </row>
    <row r="28" spans="1:22" ht="11.25">
      <c r="A28" s="5" t="s">
        <v>29</v>
      </c>
      <c r="B28" s="15">
        <v>79.409</v>
      </c>
      <c r="C28" s="3">
        <v>262</v>
      </c>
      <c r="D28" s="31">
        <f t="shared" si="0"/>
        <v>0.17362491716368456</v>
      </c>
      <c r="E28" s="3">
        <v>50</v>
      </c>
      <c r="F28" s="31">
        <f t="shared" si="9"/>
        <v>0.03313452617627568</v>
      </c>
      <c r="G28" s="3">
        <v>47</v>
      </c>
      <c r="H28" s="31">
        <f t="shared" si="1"/>
        <v>0.031146454605699137</v>
      </c>
      <c r="I28" s="3">
        <v>447</v>
      </c>
      <c r="J28" s="31">
        <f t="shared" si="2"/>
        <v>0.2962226640159046</v>
      </c>
      <c r="K28" s="3">
        <v>94</v>
      </c>
      <c r="L28" s="31">
        <f t="shared" si="3"/>
        <v>0.062292909211398274</v>
      </c>
      <c r="M28" s="3">
        <v>11</v>
      </c>
      <c r="N28" s="31">
        <f t="shared" si="4"/>
        <v>0.00728959575878065</v>
      </c>
      <c r="O28" s="3">
        <v>520</v>
      </c>
      <c r="P28" s="31">
        <f t="shared" si="5"/>
        <v>0.3445990722332671</v>
      </c>
      <c r="Q28" s="3">
        <v>68</v>
      </c>
      <c r="R28" s="31">
        <f t="shared" si="6"/>
        <v>0.04506295559973492</v>
      </c>
      <c r="S28" s="3">
        <v>10</v>
      </c>
      <c r="T28" s="31">
        <f t="shared" si="7"/>
        <v>0.0066269052352551355</v>
      </c>
      <c r="U28" s="3">
        <f t="shared" si="8"/>
        <v>1509</v>
      </c>
      <c r="V28" s="4"/>
    </row>
    <row r="29" spans="1:22" ht="11.25">
      <c r="A29" s="5" t="s">
        <v>30</v>
      </c>
      <c r="B29" s="15">
        <v>79.71</v>
      </c>
      <c r="C29" s="3">
        <v>37</v>
      </c>
      <c r="D29" s="31">
        <f t="shared" si="0"/>
        <v>0.21637426900584794</v>
      </c>
      <c r="E29" s="3">
        <v>4</v>
      </c>
      <c r="F29" s="31">
        <f t="shared" si="9"/>
        <v>0.023391812865497075</v>
      </c>
      <c r="G29" s="3">
        <v>7</v>
      </c>
      <c r="H29" s="31">
        <f t="shared" si="1"/>
        <v>0.04093567251461988</v>
      </c>
      <c r="I29" s="3">
        <v>59</v>
      </c>
      <c r="J29" s="31">
        <f t="shared" si="2"/>
        <v>0.34502923976608185</v>
      </c>
      <c r="K29" s="3">
        <v>22</v>
      </c>
      <c r="L29" s="31">
        <f t="shared" si="3"/>
        <v>0.1286549707602339</v>
      </c>
      <c r="M29" s="3">
        <v>2</v>
      </c>
      <c r="N29" s="31">
        <f t="shared" si="4"/>
        <v>0.011695906432748537</v>
      </c>
      <c r="O29" s="3">
        <v>29</v>
      </c>
      <c r="P29" s="31">
        <f t="shared" si="5"/>
        <v>0.1695906432748538</v>
      </c>
      <c r="Q29" s="3">
        <v>9</v>
      </c>
      <c r="R29" s="31">
        <f t="shared" si="6"/>
        <v>0.05263157894736842</v>
      </c>
      <c r="S29" s="3">
        <v>2</v>
      </c>
      <c r="T29" s="31">
        <f t="shared" si="7"/>
        <v>0.011695906432748537</v>
      </c>
      <c r="U29" s="3">
        <f t="shared" si="8"/>
        <v>171</v>
      </c>
      <c r="V29" s="4"/>
    </row>
    <row r="30" spans="1:22" ht="11.25">
      <c r="A30" s="5" t="s">
        <v>31</v>
      </c>
      <c r="B30" s="15">
        <v>75.886</v>
      </c>
      <c r="C30" s="3">
        <v>10</v>
      </c>
      <c r="D30" s="31">
        <f t="shared" si="0"/>
        <v>0.1111111111111111</v>
      </c>
      <c r="E30" s="17" t="s">
        <v>131</v>
      </c>
      <c r="F30" s="31"/>
      <c r="G30" s="3">
        <v>5</v>
      </c>
      <c r="H30" s="31">
        <f t="shared" si="1"/>
        <v>0.05555555555555555</v>
      </c>
      <c r="I30" s="3">
        <v>40</v>
      </c>
      <c r="J30" s="31">
        <f t="shared" si="2"/>
        <v>0.4444444444444444</v>
      </c>
      <c r="K30" s="3">
        <v>32</v>
      </c>
      <c r="L30" s="31">
        <f t="shared" si="3"/>
        <v>0.35555555555555557</v>
      </c>
      <c r="M30" s="17" t="s">
        <v>131</v>
      </c>
      <c r="N30" s="31"/>
      <c r="O30" s="17">
        <v>3</v>
      </c>
      <c r="P30" s="31">
        <f t="shared" si="5"/>
        <v>0.03333333333333333</v>
      </c>
      <c r="Q30" s="17" t="s">
        <v>131</v>
      </c>
      <c r="R30" s="31"/>
      <c r="S30" s="17" t="s">
        <v>131</v>
      </c>
      <c r="T30" s="31"/>
      <c r="U30" s="3">
        <v>90</v>
      </c>
      <c r="V30" s="4"/>
    </row>
    <row r="31" spans="1:22" ht="11.25">
      <c r="A31" s="5" t="s">
        <v>32</v>
      </c>
      <c r="B31" s="15">
        <v>75.219</v>
      </c>
      <c r="C31" s="3">
        <v>186</v>
      </c>
      <c r="D31" s="31">
        <f t="shared" si="0"/>
        <v>0.1894093686354379</v>
      </c>
      <c r="E31" s="3">
        <v>43</v>
      </c>
      <c r="F31" s="31">
        <f t="shared" si="9"/>
        <v>0.04378818737270876</v>
      </c>
      <c r="G31" s="3">
        <v>224</v>
      </c>
      <c r="H31" s="31">
        <f t="shared" si="1"/>
        <v>0.22810590631364563</v>
      </c>
      <c r="I31" s="3">
        <v>257</v>
      </c>
      <c r="J31" s="31">
        <f t="shared" si="2"/>
        <v>0.26171079429735233</v>
      </c>
      <c r="K31" s="3">
        <v>141</v>
      </c>
      <c r="L31" s="31">
        <f t="shared" si="3"/>
        <v>0.14358452138492872</v>
      </c>
      <c r="M31" s="3">
        <v>16</v>
      </c>
      <c r="N31" s="31">
        <f t="shared" si="4"/>
        <v>0.016293279022403257</v>
      </c>
      <c r="O31" s="3">
        <v>87</v>
      </c>
      <c r="P31" s="31">
        <f t="shared" si="5"/>
        <v>0.08859470468431772</v>
      </c>
      <c r="Q31" s="3">
        <v>19</v>
      </c>
      <c r="R31" s="31">
        <f t="shared" si="6"/>
        <v>0.019348268839103868</v>
      </c>
      <c r="S31" s="3">
        <v>9</v>
      </c>
      <c r="T31" s="31">
        <f t="shared" si="7"/>
        <v>0.009164969450101833</v>
      </c>
      <c r="U31" s="3">
        <f t="shared" si="8"/>
        <v>982</v>
      </c>
      <c r="V31" s="4"/>
    </row>
    <row r="32" spans="1:22" ht="11.25">
      <c r="A32" s="5" t="s">
        <v>33</v>
      </c>
      <c r="B32" s="15">
        <v>74.726</v>
      </c>
      <c r="C32" s="3">
        <v>32</v>
      </c>
      <c r="D32" s="31">
        <f t="shared" si="0"/>
        <v>0.0599250936329588</v>
      </c>
      <c r="E32" s="3">
        <v>3</v>
      </c>
      <c r="F32" s="31">
        <f t="shared" si="9"/>
        <v>0.0056179775280898875</v>
      </c>
      <c r="G32" s="3">
        <v>21</v>
      </c>
      <c r="H32" s="31">
        <f t="shared" si="1"/>
        <v>0.03932584269662921</v>
      </c>
      <c r="I32" s="3">
        <v>67</v>
      </c>
      <c r="J32" s="31">
        <f t="shared" si="2"/>
        <v>0.1254681647940075</v>
      </c>
      <c r="K32" s="3">
        <v>27</v>
      </c>
      <c r="L32" s="31">
        <f t="shared" si="3"/>
        <v>0.05056179775280899</v>
      </c>
      <c r="M32" s="3">
        <v>3</v>
      </c>
      <c r="N32" s="31">
        <f t="shared" si="4"/>
        <v>0.0056179775280898875</v>
      </c>
      <c r="O32" s="3">
        <v>378</v>
      </c>
      <c r="P32" s="31">
        <f t="shared" si="5"/>
        <v>0.7078651685393258</v>
      </c>
      <c r="Q32" s="3">
        <v>2</v>
      </c>
      <c r="R32" s="31">
        <f t="shared" si="6"/>
        <v>0.003745318352059925</v>
      </c>
      <c r="S32" s="3">
        <v>1</v>
      </c>
      <c r="T32" s="31">
        <f t="shared" si="7"/>
        <v>0.0018726591760299626</v>
      </c>
      <c r="U32" s="3">
        <f t="shared" si="8"/>
        <v>534</v>
      </c>
      <c r="V32" s="4"/>
    </row>
    <row r="33" spans="1:22" ht="11.25">
      <c r="A33" s="5" t="s">
        <v>34</v>
      </c>
      <c r="B33" s="15">
        <v>71.329</v>
      </c>
      <c r="C33" s="3">
        <v>66</v>
      </c>
      <c r="D33" s="31">
        <f t="shared" si="0"/>
        <v>0.15242494226327943</v>
      </c>
      <c r="E33" s="3">
        <v>7</v>
      </c>
      <c r="F33" s="31">
        <f t="shared" si="9"/>
        <v>0.016166281755196306</v>
      </c>
      <c r="G33" s="3">
        <v>9</v>
      </c>
      <c r="H33" s="31">
        <f t="shared" si="1"/>
        <v>0.020785219399538105</v>
      </c>
      <c r="I33" s="3">
        <v>90</v>
      </c>
      <c r="J33" s="31">
        <f t="shared" si="2"/>
        <v>0.20785219399538107</v>
      </c>
      <c r="K33" s="3">
        <v>45</v>
      </c>
      <c r="L33" s="31">
        <f t="shared" si="3"/>
        <v>0.10392609699769054</v>
      </c>
      <c r="M33" s="3">
        <v>5</v>
      </c>
      <c r="N33" s="31">
        <f t="shared" si="4"/>
        <v>0.011547344110854504</v>
      </c>
      <c r="O33" s="3">
        <v>34</v>
      </c>
      <c r="P33" s="31">
        <f t="shared" si="5"/>
        <v>0.07852193995381063</v>
      </c>
      <c r="Q33" s="3">
        <v>175</v>
      </c>
      <c r="R33" s="31">
        <f t="shared" si="6"/>
        <v>0.40415704387990764</v>
      </c>
      <c r="S33" s="3">
        <v>2</v>
      </c>
      <c r="T33" s="31">
        <f t="shared" si="7"/>
        <v>0.004618937644341801</v>
      </c>
      <c r="U33" s="3">
        <f>SUM(C33+E33+G33+I33+K33+M33+O33+Q33+S33)</f>
        <v>433</v>
      </c>
      <c r="V33" s="4"/>
    </row>
    <row r="34" spans="1:22" ht="11.25">
      <c r="A34" s="5" t="s">
        <v>35</v>
      </c>
      <c r="B34" s="15">
        <v>75.093</v>
      </c>
      <c r="C34" s="3">
        <v>328</v>
      </c>
      <c r="D34" s="31">
        <f t="shared" si="0"/>
        <v>0.19605499103407054</v>
      </c>
      <c r="E34" s="3">
        <v>65</v>
      </c>
      <c r="F34" s="31">
        <f t="shared" si="9"/>
        <v>0.038852361028093245</v>
      </c>
      <c r="G34" s="3">
        <v>37</v>
      </c>
      <c r="H34" s="31">
        <f t="shared" si="1"/>
        <v>0.02211595935445308</v>
      </c>
      <c r="I34" s="3">
        <v>387</v>
      </c>
      <c r="J34" s="31">
        <f t="shared" si="2"/>
        <v>0.23132098027495518</v>
      </c>
      <c r="K34" s="3">
        <v>231</v>
      </c>
      <c r="L34" s="31">
        <f t="shared" si="3"/>
        <v>0.13807531380753138</v>
      </c>
      <c r="M34" s="3">
        <v>8</v>
      </c>
      <c r="N34" s="31">
        <f t="shared" si="4"/>
        <v>0.004781829049611476</v>
      </c>
      <c r="O34" s="3">
        <v>539</v>
      </c>
      <c r="P34" s="31">
        <f t="shared" si="5"/>
        <v>0.32217573221757323</v>
      </c>
      <c r="Q34" s="3">
        <v>26</v>
      </c>
      <c r="R34" s="31">
        <f t="shared" si="6"/>
        <v>0.015540944411237299</v>
      </c>
      <c r="S34" s="3">
        <v>52</v>
      </c>
      <c r="T34" s="31">
        <f t="shared" si="7"/>
        <v>0.031081888822474597</v>
      </c>
      <c r="U34" s="3">
        <f t="shared" si="8"/>
        <v>1673</v>
      </c>
      <c r="V34" s="4"/>
    </row>
    <row r="35" spans="1:22" ht="11.25">
      <c r="A35" s="5" t="s">
        <v>36</v>
      </c>
      <c r="B35" s="15">
        <v>81.45</v>
      </c>
      <c r="C35" s="3">
        <v>75</v>
      </c>
      <c r="D35" s="31">
        <f t="shared" si="0"/>
        <v>0.19946808510638298</v>
      </c>
      <c r="E35" s="3">
        <v>9</v>
      </c>
      <c r="F35" s="31">
        <f t="shared" si="9"/>
        <v>0.023936170212765957</v>
      </c>
      <c r="G35" s="3">
        <v>13</v>
      </c>
      <c r="H35" s="31">
        <f t="shared" si="1"/>
        <v>0.034574468085106384</v>
      </c>
      <c r="I35" s="3">
        <v>132</v>
      </c>
      <c r="J35" s="31">
        <f t="shared" si="2"/>
        <v>0.35106382978723405</v>
      </c>
      <c r="K35" s="3">
        <v>74</v>
      </c>
      <c r="L35" s="31">
        <f t="shared" si="3"/>
        <v>0.19680851063829788</v>
      </c>
      <c r="M35" s="3">
        <v>2</v>
      </c>
      <c r="N35" s="31">
        <f t="shared" si="4"/>
        <v>0.005319148936170213</v>
      </c>
      <c r="O35" s="3">
        <v>50</v>
      </c>
      <c r="P35" s="31">
        <f t="shared" si="5"/>
        <v>0.13297872340425532</v>
      </c>
      <c r="Q35" s="3">
        <v>18</v>
      </c>
      <c r="R35" s="31">
        <f t="shared" si="6"/>
        <v>0.047872340425531915</v>
      </c>
      <c r="S35" s="3">
        <v>3</v>
      </c>
      <c r="T35" s="31">
        <f t="shared" si="7"/>
        <v>0.007978723404255319</v>
      </c>
      <c r="U35" s="3">
        <f t="shared" si="8"/>
        <v>376</v>
      </c>
      <c r="V35" s="4"/>
    </row>
    <row r="36" spans="1:22" ht="11.25">
      <c r="A36" s="5" t="s">
        <v>37</v>
      </c>
      <c r="B36" s="15">
        <v>78.908</v>
      </c>
      <c r="C36" s="3">
        <v>32</v>
      </c>
      <c r="D36" s="31">
        <f t="shared" si="0"/>
        <v>0.13733905579399142</v>
      </c>
      <c r="E36" s="3">
        <v>7</v>
      </c>
      <c r="F36" s="31">
        <f t="shared" si="9"/>
        <v>0.030042918454935622</v>
      </c>
      <c r="G36" s="3">
        <v>4</v>
      </c>
      <c r="H36" s="31">
        <f t="shared" si="1"/>
        <v>0.017167381974248927</v>
      </c>
      <c r="I36" s="3">
        <v>84</v>
      </c>
      <c r="J36" s="31">
        <f t="shared" si="2"/>
        <v>0.3605150214592275</v>
      </c>
      <c r="K36" s="3">
        <v>26</v>
      </c>
      <c r="L36" s="31">
        <f t="shared" si="3"/>
        <v>0.11158798283261803</v>
      </c>
      <c r="M36" s="3">
        <v>1</v>
      </c>
      <c r="N36" s="31">
        <f t="shared" si="4"/>
        <v>0.004291845493562232</v>
      </c>
      <c r="O36" s="3">
        <v>73</v>
      </c>
      <c r="P36" s="31">
        <f t="shared" si="5"/>
        <v>0.3133047210300429</v>
      </c>
      <c r="Q36" s="3">
        <v>4</v>
      </c>
      <c r="R36" s="31">
        <f t="shared" si="6"/>
        <v>0.017167381974248927</v>
      </c>
      <c r="S36" s="3">
        <v>2</v>
      </c>
      <c r="T36" s="31">
        <f t="shared" si="7"/>
        <v>0.008583690987124463</v>
      </c>
      <c r="U36" s="3">
        <f t="shared" si="8"/>
        <v>233</v>
      </c>
      <c r="V36" s="4"/>
    </row>
    <row r="37" spans="1:22" ht="11.25">
      <c r="A37" s="5" t="s">
        <v>38</v>
      </c>
      <c r="B37" s="15">
        <v>78.448</v>
      </c>
      <c r="C37" s="3">
        <v>11</v>
      </c>
      <c r="D37" s="31">
        <f t="shared" si="0"/>
        <v>0.08088235294117647</v>
      </c>
      <c r="E37" s="3">
        <v>7</v>
      </c>
      <c r="F37" s="31">
        <f t="shared" si="9"/>
        <v>0.051470588235294115</v>
      </c>
      <c r="G37" s="3">
        <v>7</v>
      </c>
      <c r="H37" s="31">
        <f t="shared" si="1"/>
        <v>0.051470588235294115</v>
      </c>
      <c r="I37" s="3">
        <v>44</v>
      </c>
      <c r="J37" s="31">
        <f t="shared" si="2"/>
        <v>0.3235294117647059</v>
      </c>
      <c r="K37" s="3">
        <v>21</v>
      </c>
      <c r="L37" s="31">
        <f t="shared" si="3"/>
        <v>0.15441176470588236</v>
      </c>
      <c r="M37" s="3">
        <v>3</v>
      </c>
      <c r="N37" s="31">
        <f t="shared" si="4"/>
        <v>0.022058823529411766</v>
      </c>
      <c r="O37" s="3">
        <v>21</v>
      </c>
      <c r="P37" s="31">
        <f t="shared" si="5"/>
        <v>0.15441176470588236</v>
      </c>
      <c r="Q37" s="3">
        <v>12</v>
      </c>
      <c r="R37" s="31">
        <f t="shared" si="6"/>
        <v>0.08823529411764706</v>
      </c>
      <c r="S37" s="3">
        <v>10</v>
      </c>
      <c r="T37" s="31">
        <f t="shared" si="7"/>
        <v>0.07352941176470588</v>
      </c>
      <c r="U37" s="3">
        <f t="shared" si="8"/>
        <v>136</v>
      </c>
      <c r="V37" s="4"/>
    </row>
    <row r="38" spans="1:22" ht="11.25">
      <c r="A38" s="5" t="s">
        <v>39</v>
      </c>
      <c r="B38" s="15">
        <v>68.403</v>
      </c>
      <c r="C38" s="3">
        <v>106</v>
      </c>
      <c r="D38" s="31">
        <f t="shared" si="0"/>
        <v>0.3164179104477612</v>
      </c>
      <c r="E38" s="3">
        <v>16</v>
      </c>
      <c r="F38" s="31">
        <f t="shared" si="9"/>
        <v>0.04776119402985075</v>
      </c>
      <c r="G38" s="3">
        <v>24</v>
      </c>
      <c r="H38" s="31">
        <f t="shared" si="1"/>
        <v>0.07164179104477612</v>
      </c>
      <c r="I38" s="3">
        <v>71</v>
      </c>
      <c r="J38" s="31">
        <f t="shared" si="2"/>
        <v>0.21194029850746268</v>
      </c>
      <c r="K38" s="3">
        <v>33</v>
      </c>
      <c r="L38" s="31">
        <f t="shared" si="3"/>
        <v>0.09850746268656717</v>
      </c>
      <c r="M38" s="3">
        <v>37</v>
      </c>
      <c r="N38" s="31">
        <f t="shared" si="4"/>
        <v>0.11044776119402985</v>
      </c>
      <c r="O38" s="3">
        <v>36</v>
      </c>
      <c r="P38" s="31">
        <f t="shared" si="5"/>
        <v>0.10746268656716418</v>
      </c>
      <c r="Q38" s="3">
        <v>5</v>
      </c>
      <c r="R38" s="31">
        <f t="shared" si="6"/>
        <v>0.014925373134328358</v>
      </c>
      <c r="S38" s="3">
        <v>7</v>
      </c>
      <c r="T38" s="31">
        <f t="shared" si="7"/>
        <v>0.020895522388059702</v>
      </c>
      <c r="U38" s="3">
        <f t="shared" si="8"/>
        <v>335</v>
      </c>
      <c r="V38" s="4"/>
    </row>
    <row r="39" spans="1:22" ht="11.25">
      <c r="A39" s="5" t="s">
        <v>40</v>
      </c>
      <c r="B39" s="15">
        <v>64.691</v>
      </c>
      <c r="C39" s="3">
        <v>31</v>
      </c>
      <c r="D39" s="31">
        <f t="shared" si="0"/>
        <v>0.13191489361702127</v>
      </c>
      <c r="E39" s="3">
        <v>14</v>
      </c>
      <c r="F39" s="31">
        <f t="shared" si="9"/>
        <v>0.059574468085106386</v>
      </c>
      <c r="G39" s="3">
        <v>6</v>
      </c>
      <c r="H39" s="31">
        <f t="shared" si="1"/>
        <v>0.02553191489361702</v>
      </c>
      <c r="I39" s="3">
        <v>71</v>
      </c>
      <c r="J39" s="31">
        <f t="shared" si="2"/>
        <v>0.3021276595744681</v>
      </c>
      <c r="K39" s="3">
        <v>71</v>
      </c>
      <c r="L39" s="31">
        <f t="shared" si="3"/>
        <v>0.3021276595744681</v>
      </c>
      <c r="M39" s="3">
        <v>2</v>
      </c>
      <c r="N39" s="31">
        <f t="shared" si="4"/>
        <v>0.00851063829787234</v>
      </c>
      <c r="O39" s="3">
        <v>31</v>
      </c>
      <c r="P39" s="31">
        <f t="shared" si="5"/>
        <v>0.13191489361702127</v>
      </c>
      <c r="Q39" s="3">
        <v>9</v>
      </c>
      <c r="R39" s="31">
        <f t="shared" si="6"/>
        <v>0.03829787234042553</v>
      </c>
      <c r="S39" s="17" t="s">
        <v>131</v>
      </c>
      <c r="T39" s="31"/>
      <c r="U39" s="3">
        <v>235</v>
      </c>
      <c r="V39" s="4"/>
    </row>
    <row r="40" spans="1:22" s="9" customFormat="1" ht="11.25">
      <c r="A40" s="6" t="s">
        <v>41</v>
      </c>
      <c r="B40" s="23">
        <v>74.074</v>
      </c>
      <c r="C40" s="7">
        <v>68</v>
      </c>
      <c r="D40" s="31">
        <f t="shared" si="0"/>
        <v>0.4927536231884058</v>
      </c>
      <c r="E40" s="7">
        <v>3</v>
      </c>
      <c r="F40" s="31">
        <f t="shared" si="9"/>
        <v>0.021739130434782608</v>
      </c>
      <c r="G40" s="7">
        <v>2</v>
      </c>
      <c r="H40" s="31">
        <f t="shared" si="1"/>
        <v>0.014492753623188406</v>
      </c>
      <c r="I40" s="7">
        <v>22</v>
      </c>
      <c r="J40" s="31">
        <f t="shared" si="2"/>
        <v>0.15942028985507245</v>
      </c>
      <c r="K40" s="7">
        <v>15</v>
      </c>
      <c r="L40" s="31">
        <f t="shared" si="3"/>
        <v>0.10869565217391304</v>
      </c>
      <c r="M40" s="19" t="s">
        <v>131</v>
      </c>
      <c r="N40" s="31"/>
      <c r="O40" s="7">
        <v>16</v>
      </c>
      <c r="P40" s="31">
        <f t="shared" si="5"/>
        <v>0.11594202898550725</v>
      </c>
      <c r="Q40" s="7">
        <v>10</v>
      </c>
      <c r="R40" s="31">
        <f t="shared" si="6"/>
        <v>0.07246376811594203</v>
      </c>
      <c r="S40" s="7">
        <v>2</v>
      </c>
      <c r="T40" s="31">
        <f t="shared" si="7"/>
        <v>0.014492753623188406</v>
      </c>
      <c r="U40" s="3">
        <v>138</v>
      </c>
      <c r="V40" s="8"/>
    </row>
    <row r="41" spans="1:22" ht="11.25">
      <c r="A41" s="5" t="s">
        <v>42</v>
      </c>
      <c r="B41" s="15">
        <v>75.696</v>
      </c>
      <c r="C41" s="3">
        <v>55</v>
      </c>
      <c r="D41" s="31">
        <f t="shared" si="0"/>
        <v>0.2301255230125523</v>
      </c>
      <c r="E41" s="3">
        <v>5</v>
      </c>
      <c r="F41" s="31">
        <f t="shared" si="9"/>
        <v>0.02092050209205021</v>
      </c>
      <c r="G41" s="3">
        <v>9</v>
      </c>
      <c r="H41" s="31">
        <f t="shared" si="1"/>
        <v>0.03765690376569038</v>
      </c>
      <c r="I41" s="3">
        <v>85</v>
      </c>
      <c r="J41" s="31">
        <f t="shared" si="2"/>
        <v>0.35564853556485354</v>
      </c>
      <c r="K41" s="3">
        <v>17</v>
      </c>
      <c r="L41" s="31">
        <f t="shared" si="3"/>
        <v>0.07112970711297072</v>
      </c>
      <c r="M41" s="3">
        <v>9</v>
      </c>
      <c r="N41" s="31">
        <f t="shared" si="4"/>
        <v>0.03765690376569038</v>
      </c>
      <c r="O41" s="3">
        <v>52</v>
      </c>
      <c r="P41" s="31">
        <f t="shared" si="5"/>
        <v>0.2175732217573222</v>
      </c>
      <c r="Q41" s="3">
        <v>3</v>
      </c>
      <c r="R41" s="31">
        <f t="shared" si="6"/>
        <v>0.012552301255230125</v>
      </c>
      <c r="S41" s="3">
        <v>4</v>
      </c>
      <c r="T41" s="31">
        <f t="shared" si="7"/>
        <v>0.016736401673640166</v>
      </c>
      <c r="U41" s="3">
        <f t="shared" si="8"/>
        <v>239</v>
      </c>
      <c r="V41" s="4"/>
    </row>
    <row r="42" spans="1:22" ht="11.25">
      <c r="A42" s="5" t="s">
        <v>43</v>
      </c>
      <c r="B42" s="15">
        <v>83.009</v>
      </c>
      <c r="C42" s="3">
        <v>113</v>
      </c>
      <c r="D42" s="31">
        <f t="shared" si="0"/>
        <v>0.18585526315789475</v>
      </c>
      <c r="E42" s="3">
        <v>22</v>
      </c>
      <c r="F42" s="31">
        <f t="shared" si="9"/>
        <v>0.03618421052631579</v>
      </c>
      <c r="G42" s="3">
        <v>21</v>
      </c>
      <c r="H42" s="31">
        <f t="shared" si="1"/>
        <v>0.03453947368421053</v>
      </c>
      <c r="I42" s="3">
        <v>190</v>
      </c>
      <c r="J42" s="31">
        <f t="shared" si="2"/>
        <v>0.3125</v>
      </c>
      <c r="K42" s="3">
        <v>127</v>
      </c>
      <c r="L42" s="31">
        <f t="shared" si="3"/>
        <v>0.20888157894736842</v>
      </c>
      <c r="M42" s="3">
        <v>6</v>
      </c>
      <c r="N42" s="31">
        <f t="shared" si="4"/>
        <v>0.009868421052631578</v>
      </c>
      <c r="O42" s="3">
        <v>110</v>
      </c>
      <c r="P42" s="31">
        <f t="shared" si="5"/>
        <v>0.18092105263157895</v>
      </c>
      <c r="Q42" s="3">
        <v>13</v>
      </c>
      <c r="R42" s="31">
        <f t="shared" si="6"/>
        <v>0.02138157894736842</v>
      </c>
      <c r="S42" s="3">
        <v>6</v>
      </c>
      <c r="T42" s="31">
        <f t="shared" si="7"/>
        <v>0.009868421052631578</v>
      </c>
      <c r="U42" s="3">
        <f t="shared" si="8"/>
        <v>608</v>
      </c>
      <c r="V42" s="4"/>
    </row>
    <row r="43" spans="1:22" ht="11.25">
      <c r="A43" s="5" t="s">
        <v>44</v>
      </c>
      <c r="B43" s="15">
        <v>89.732</v>
      </c>
      <c r="C43" s="3">
        <v>45</v>
      </c>
      <c r="D43" s="31">
        <f t="shared" si="0"/>
        <v>0.2542372881355932</v>
      </c>
      <c r="E43" s="3">
        <v>3</v>
      </c>
      <c r="F43" s="31">
        <f t="shared" si="9"/>
        <v>0.01694915254237288</v>
      </c>
      <c r="G43" s="3">
        <v>7</v>
      </c>
      <c r="H43" s="31">
        <f t="shared" si="1"/>
        <v>0.03954802259887006</v>
      </c>
      <c r="I43" s="3">
        <v>34</v>
      </c>
      <c r="J43" s="31">
        <f t="shared" si="2"/>
        <v>0.192090395480226</v>
      </c>
      <c r="K43" s="3">
        <v>65</v>
      </c>
      <c r="L43" s="31">
        <f t="shared" si="3"/>
        <v>0.3672316384180791</v>
      </c>
      <c r="M43" s="3">
        <v>1</v>
      </c>
      <c r="N43" s="31">
        <f t="shared" si="4"/>
        <v>0.005649717514124294</v>
      </c>
      <c r="O43" s="3">
        <v>10</v>
      </c>
      <c r="P43" s="31">
        <f t="shared" si="5"/>
        <v>0.05649717514124294</v>
      </c>
      <c r="Q43" s="3">
        <v>11</v>
      </c>
      <c r="R43" s="31">
        <f t="shared" si="6"/>
        <v>0.062146892655367235</v>
      </c>
      <c r="S43" s="3">
        <v>1</v>
      </c>
      <c r="T43" s="31">
        <f t="shared" si="7"/>
        <v>0.005649717514124294</v>
      </c>
      <c r="U43" s="3">
        <f t="shared" si="8"/>
        <v>177</v>
      </c>
      <c r="V43" s="4"/>
    </row>
    <row r="44" spans="1:22" ht="11.25">
      <c r="A44" s="5" t="s">
        <v>45</v>
      </c>
      <c r="B44" s="15">
        <v>77.471</v>
      </c>
      <c r="C44" s="3">
        <v>315</v>
      </c>
      <c r="D44" s="31">
        <f t="shared" si="0"/>
        <v>0.36670547147846333</v>
      </c>
      <c r="E44" s="3">
        <v>15</v>
      </c>
      <c r="F44" s="31">
        <f t="shared" si="9"/>
        <v>0.017462165308498253</v>
      </c>
      <c r="G44" s="3">
        <v>31</v>
      </c>
      <c r="H44" s="31">
        <f t="shared" si="1"/>
        <v>0.03608847497089639</v>
      </c>
      <c r="I44" s="3">
        <v>311</v>
      </c>
      <c r="J44" s="31">
        <f t="shared" si="2"/>
        <v>0.3620488940628638</v>
      </c>
      <c r="K44" s="3">
        <v>95</v>
      </c>
      <c r="L44" s="31">
        <f t="shared" si="3"/>
        <v>0.11059371362048893</v>
      </c>
      <c r="M44" s="3">
        <v>6</v>
      </c>
      <c r="N44" s="31">
        <f t="shared" si="4"/>
        <v>0.006984866123399301</v>
      </c>
      <c r="O44" s="3">
        <v>75</v>
      </c>
      <c r="P44" s="31">
        <f t="shared" si="5"/>
        <v>0.08731082654249127</v>
      </c>
      <c r="Q44" s="3">
        <v>9</v>
      </c>
      <c r="R44" s="31">
        <f t="shared" si="6"/>
        <v>0.010477299185098952</v>
      </c>
      <c r="S44" s="3">
        <v>2</v>
      </c>
      <c r="T44" s="31">
        <f t="shared" si="7"/>
        <v>0.002328288707799767</v>
      </c>
      <c r="U44" s="3">
        <f t="shared" si="8"/>
        <v>859</v>
      </c>
      <c r="V44" s="4"/>
    </row>
    <row r="45" spans="1:22" ht="11.25">
      <c r="A45" s="5" t="s">
        <v>46</v>
      </c>
      <c r="B45" s="15">
        <v>83.636</v>
      </c>
      <c r="C45" s="3">
        <v>37</v>
      </c>
      <c r="D45" s="31">
        <f t="shared" si="0"/>
        <v>0.3394495412844037</v>
      </c>
      <c r="E45" s="3">
        <v>3</v>
      </c>
      <c r="F45" s="31">
        <f t="shared" si="9"/>
        <v>0.027522935779816515</v>
      </c>
      <c r="G45" s="3">
        <v>6</v>
      </c>
      <c r="H45" s="31">
        <f t="shared" si="1"/>
        <v>0.05504587155963303</v>
      </c>
      <c r="I45" s="3">
        <v>29</v>
      </c>
      <c r="J45" s="31">
        <f t="shared" si="2"/>
        <v>0.26605504587155965</v>
      </c>
      <c r="K45" s="3">
        <v>12</v>
      </c>
      <c r="L45" s="31">
        <f t="shared" si="3"/>
        <v>0.11009174311926606</v>
      </c>
      <c r="M45" s="17" t="s">
        <v>131</v>
      </c>
      <c r="N45" s="31"/>
      <c r="O45" s="3">
        <v>17</v>
      </c>
      <c r="P45" s="31">
        <f t="shared" si="5"/>
        <v>0.1559633027522936</v>
      </c>
      <c r="Q45" s="3">
        <v>5</v>
      </c>
      <c r="R45" s="31">
        <f t="shared" si="6"/>
        <v>0.045871559633027525</v>
      </c>
      <c r="S45" s="17" t="s">
        <v>131</v>
      </c>
      <c r="T45" s="31"/>
      <c r="U45" s="3">
        <v>109</v>
      </c>
      <c r="V45" s="4"/>
    </row>
    <row r="46" spans="1:22" ht="11.25">
      <c r="A46" s="5" t="s">
        <v>47</v>
      </c>
      <c r="B46" s="15">
        <v>73.88</v>
      </c>
      <c r="C46" s="3">
        <v>33</v>
      </c>
      <c r="D46" s="31">
        <f t="shared" si="0"/>
        <v>0.24087591240875914</v>
      </c>
      <c r="E46" s="3">
        <v>7</v>
      </c>
      <c r="F46" s="31">
        <f t="shared" si="9"/>
        <v>0.051094890510948905</v>
      </c>
      <c r="G46" s="3">
        <v>5</v>
      </c>
      <c r="H46" s="31">
        <f t="shared" si="1"/>
        <v>0.0364963503649635</v>
      </c>
      <c r="I46" s="3">
        <v>31</v>
      </c>
      <c r="J46" s="31">
        <f t="shared" si="2"/>
        <v>0.22627737226277372</v>
      </c>
      <c r="K46" s="3">
        <v>18</v>
      </c>
      <c r="L46" s="31">
        <f t="shared" si="3"/>
        <v>0.13138686131386862</v>
      </c>
      <c r="M46" s="3">
        <v>1</v>
      </c>
      <c r="N46" s="31">
        <f t="shared" si="4"/>
        <v>0.0072992700729927005</v>
      </c>
      <c r="O46" s="3">
        <v>29</v>
      </c>
      <c r="P46" s="31">
        <f t="shared" si="5"/>
        <v>0.2116788321167883</v>
      </c>
      <c r="Q46" s="3">
        <v>8</v>
      </c>
      <c r="R46" s="31">
        <f t="shared" si="6"/>
        <v>0.058394160583941604</v>
      </c>
      <c r="S46" s="3">
        <v>5</v>
      </c>
      <c r="T46" s="31">
        <f t="shared" si="7"/>
        <v>0.0364963503649635</v>
      </c>
      <c r="U46" s="3">
        <f t="shared" si="8"/>
        <v>137</v>
      </c>
      <c r="V46" s="4"/>
    </row>
    <row r="47" spans="1:22" ht="11.25">
      <c r="A47" s="5" t="s">
        <v>48</v>
      </c>
      <c r="B47" s="15">
        <v>80.63</v>
      </c>
      <c r="C47" s="3">
        <v>27</v>
      </c>
      <c r="D47" s="31">
        <f t="shared" si="0"/>
        <v>0.18120805369127516</v>
      </c>
      <c r="E47" s="3">
        <v>7</v>
      </c>
      <c r="F47" s="31">
        <f t="shared" si="9"/>
        <v>0.04697986577181208</v>
      </c>
      <c r="G47" s="3">
        <v>7</v>
      </c>
      <c r="H47" s="31">
        <f t="shared" si="1"/>
        <v>0.04697986577181208</v>
      </c>
      <c r="I47" s="3">
        <v>53</v>
      </c>
      <c r="J47" s="31">
        <f t="shared" si="2"/>
        <v>0.35570469798657717</v>
      </c>
      <c r="K47" s="3">
        <v>11</v>
      </c>
      <c r="L47" s="31">
        <f t="shared" si="3"/>
        <v>0.0738255033557047</v>
      </c>
      <c r="M47" s="3">
        <v>2</v>
      </c>
      <c r="N47" s="31">
        <f t="shared" si="4"/>
        <v>0.013422818791946308</v>
      </c>
      <c r="O47" s="3">
        <v>25</v>
      </c>
      <c r="P47" s="31">
        <f t="shared" si="5"/>
        <v>0.16778523489932887</v>
      </c>
      <c r="Q47" s="3">
        <v>15</v>
      </c>
      <c r="R47" s="31">
        <f t="shared" si="6"/>
        <v>0.10067114093959731</v>
      </c>
      <c r="S47" s="3">
        <v>2</v>
      </c>
      <c r="T47" s="31">
        <f t="shared" si="7"/>
        <v>0.013422818791946308</v>
      </c>
      <c r="U47" s="3">
        <f t="shared" si="8"/>
        <v>149</v>
      </c>
      <c r="V47" s="4"/>
    </row>
    <row r="48" spans="1:22" ht="11.25">
      <c r="A48" s="5" t="s">
        <v>49</v>
      </c>
      <c r="B48" s="15">
        <v>75.089</v>
      </c>
      <c r="C48" s="3">
        <v>56</v>
      </c>
      <c r="D48" s="31">
        <f t="shared" si="0"/>
        <v>0.1830065359477124</v>
      </c>
      <c r="E48" s="3">
        <v>16</v>
      </c>
      <c r="F48" s="31">
        <f t="shared" si="9"/>
        <v>0.05228758169934641</v>
      </c>
      <c r="G48" s="3">
        <v>21</v>
      </c>
      <c r="H48" s="31">
        <f t="shared" si="1"/>
        <v>0.06862745098039216</v>
      </c>
      <c r="I48" s="3">
        <v>115</v>
      </c>
      <c r="J48" s="31">
        <f t="shared" si="2"/>
        <v>0.3758169934640523</v>
      </c>
      <c r="K48" s="3">
        <v>41</v>
      </c>
      <c r="L48" s="31">
        <f t="shared" si="3"/>
        <v>0.13398692810457516</v>
      </c>
      <c r="M48" s="3">
        <v>5</v>
      </c>
      <c r="N48" s="31">
        <f t="shared" si="4"/>
        <v>0.016339869281045753</v>
      </c>
      <c r="O48" s="3">
        <v>41</v>
      </c>
      <c r="P48" s="31">
        <f t="shared" si="5"/>
        <v>0.13398692810457516</v>
      </c>
      <c r="Q48" s="3">
        <v>6</v>
      </c>
      <c r="R48" s="31">
        <f t="shared" si="6"/>
        <v>0.0196078431372549</v>
      </c>
      <c r="S48" s="3">
        <v>5</v>
      </c>
      <c r="T48" s="31">
        <f t="shared" si="7"/>
        <v>0.016339869281045753</v>
      </c>
      <c r="U48" s="3">
        <f t="shared" si="8"/>
        <v>306</v>
      </c>
      <c r="V48" s="4"/>
    </row>
    <row r="49" spans="1:22" ht="11.25">
      <c r="A49" s="5" t="s">
        <v>50</v>
      </c>
      <c r="B49" s="15">
        <v>70.679</v>
      </c>
      <c r="C49" s="3">
        <v>76</v>
      </c>
      <c r="D49" s="31">
        <f t="shared" si="0"/>
        <v>0.2602739726027397</v>
      </c>
      <c r="E49" s="3">
        <v>9</v>
      </c>
      <c r="F49" s="31">
        <f t="shared" si="9"/>
        <v>0.030821917808219176</v>
      </c>
      <c r="G49" s="3">
        <v>42</v>
      </c>
      <c r="H49" s="31">
        <f t="shared" si="1"/>
        <v>0.14383561643835616</v>
      </c>
      <c r="I49" s="3">
        <v>84</v>
      </c>
      <c r="J49" s="31">
        <f t="shared" si="2"/>
        <v>0.2876712328767123</v>
      </c>
      <c r="K49" s="3">
        <v>38</v>
      </c>
      <c r="L49" s="31">
        <f t="shared" si="3"/>
        <v>0.13013698630136986</v>
      </c>
      <c r="M49" s="3">
        <v>3</v>
      </c>
      <c r="N49" s="31">
        <f t="shared" si="4"/>
        <v>0.010273972602739725</v>
      </c>
      <c r="O49" s="3">
        <v>31</v>
      </c>
      <c r="P49" s="31">
        <f t="shared" si="5"/>
        <v>0.10616438356164383</v>
      </c>
      <c r="Q49" s="3">
        <v>9</v>
      </c>
      <c r="R49" s="31">
        <f t="shared" si="6"/>
        <v>0.030821917808219176</v>
      </c>
      <c r="S49" s="17" t="s">
        <v>131</v>
      </c>
      <c r="T49" s="31"/>
      <c r="U49" s="3">
        <v>292</v>
      </c>
      <c r="V49" s="4"/>
    </row>
    <row r="50" spans="1:22" ht="11.25">
      <c r="A50" s="5" t="s">
        <v>51</v>
      </c>
      <c r="B50" s="15">
        <v>81.296</v>
      </c>
      <c r="C50" s="3">
        <v>29</v>
      </c>
      <c r="D50" s="31">
        <f t="shared" si="0"/>
        <v>0.11068702290076336</v>
      </c>
      <c r="E50" s="3">
        <v>8</v>
      </c>
      <c r="F50" s="31">
        <f t="shared" si="9"/>
        <v>0.030534351145038167</v>
      </c>
      <c r="G50" s="3">
        <v>15</v>
      </c>
      <c r="H50" s="31">
        <f t="shared" si="1"/>
        <v>0.05725190839694656</v>
      </c>
      <c r="I50" s="3">
        <v>58</v>
      </c>
      <c r="J50" s="31">
        <f t="shared" si="2"/>
        <v>0.22137404580152673</v>
      </c>
      <c r="K50" s="3">
        <v>32</v>
      </c>
      <c r="L50" s="31">
        <f t="shared" si="3"/>
        <v>0.12213740458015267</v>
      </c>
      <c r="M50" s="3">
        <v>8</v>
      </c>
      <c r="N50" s="31">
        <f t="shared" si="4"/>
        <v>0.030534351145038167</v>
      </c>
      <c r="O50" s="3">
        <v>17</v>
      </c>
      <c r="P50" s="31">
        <f t="shared" si="5"/>
        <v>0.0648854961832061</v>
      </c>
      <c r="Q50" s="3">
        <v>94</v>
      </c>
      <c r="R50" s="31">
        <f t="shared" si="6"/>
        <v>0.35877862595419846</v>
      </c>
      <c r="S50" s="3">
        <v>1</v>
      </c>
      <c r="T50" s="31">
        <f t="shared" si="7"/>
        <v>0.003816793893129771</v>
      </c>
      <c r="U50" s="3">
        <f t="shared" si="8"/>
        <v>262</v>
      </c>
      <c r="V50" s="4"/>
    </row>
    <row r="51" spans="1:22" ht="11.25">
      <c r="A51" s="5" t="s">
        <v>52</v>
      </c>
      <c r="B51" s="15">
        <v>76.757</v>
      </c>
      <c r="C51" s="3">
        <v>446</v>
      </c>
      <c r="D51" s="31">
        <f t="shared" si="0"/>
        <v>0.1419929958611907</v>
      </c>
      <c r="E51" s="3">
        <v>83</v>
      </c>
      <c r="F51" s="31">
        <f t="shared" si="9"/>
        <v>0.026424705507800062</v>
      </c>
      <c r="G51" s="3">
        <v>58</v>
      </c>
      <c r="H51" s="31">
        <f t="shared" si="1"/>
        <v>0.018465456860872333</v>
      </c>
      <c r="I51" s="3">
        <v>968</v>
      </c>
      <c r="J51" s="31">
        <f t="shared" si="2"/>
        <v>0.3081821076090417</v>
      </c>
      <c r="K51" s="3">
        <v>554</v>
      </c>
      <c r="L51" s="31">
        <f t="shared" si="3"/>
        <v>0.1763769500159185</v>
      </c>
      <c r="M51" s="3">
        <v>520</v>
      </c>
      <c r="N51" s="31">
        <f t="shared" si="4"/>
        <v>0.16555237185609678</v>
      </c>
      <c r="O51" s="3">
        <v>390</v>
      </c>
      <c r="P51" s="31">
        <f t="shared" si="5"/>
        <v>0.12416427889207259</v>
      </c>
      <c r="Q51" s="3">
        <v>104</v>
      </c>
      <c r="R51" s="31">
        <f t="shared" si="6"/>
        <v>0.033110474371219355</v>
      </c>
      <c r="S51" s="3">
        <v>18</v>
      </c>
      <c r="T51" s="31">
        <f t="shared" si="7"/>
        <v>0.0057306590257879654</v>
      </c>
      <c r="U51" s="3">
        <f t="shared" si="8"/>
        <v>3141</v>
      </c>
      <c r="V51" s="4"/>
    </row>
    <row r="52" spans="1:22" ht="11.25">
      <c r="A52" s="5" t="s">
        <v>53</v>
      </c>
      <c r="B52" s="15">
        <v>81.666</v>
      </c>
      <c r="C52" s="3">
        <v>32</v>
      </c>
      <c r="D52" s="31">
        <f t="shared" si="0"/>
        <v>0.11149825783972125</v>
      </c>
      <c r="E52" s="3">
        <v>5</v>
      </c>
      <c r="F52" s="31">
        <f t="shared" si="9"/>
        <v>0.017421602787456445</v>
      </c>
      <c r="G52" s="3">
        <v>9</v>
      </c>
      <c r="H52" s="31">
        <f t="shared" si="1"/>
        <v>0.0313588850174216</v>
      </c>
      <c r="I52" s="3">
        <v>137</v>
      </c>
      <c r="J52" s="31">
        <f t="shared" si="2"/>
        <v>0.47735191637630664</v>
      </c>
      <c r="K52" s="3">
        <v>55</v>
      </c>
      <c r="L52" s="31">
        <f t="shared" si="3"/>
        <v>0.1916376306620209</v>
      </c>
      <c r="M52" s="3">
        <v>3</v>
      </c>
      <c r="N52" s="31">
        <f t="shared" si="4"/>
        <v>0.010452961672473868</v>
      </c>
      <c r="O52" s="3">
        <v>43</v>
      </c>
      <c r="P52" s="31">
        <f t="shared" si="5"/>
        <v>0.14982578397212543</v>
      </c>
      <c r="Q52" s="3">
        <v>1</v>
      </c>
      <c r="R52" s="31">
        <f t="shared" si="6"/>
        <v>0.003484320557491289</v>
      </c>
      <c r="S52" s="3">
        <v>2</v>
      </c>
      <c r="T52" s="31">
        <f t="shared" si="7"/>
        <v>0.006968641114982578</v>
      </c>
      <c r="U52" s="3">
        <f t="shared" si="8"/>
        <v>287</v>
      </c>
      <c r="V52" s="4"/>
    </row>
    <row r="53" spans="1:22" ht="11.25">
      <c r="A53" s="5" t="s">
        <v>54</v>
      </c>
      <c r="B53" s="15">
        <v>79.31</v>
      </c>
      <c r="C53" s="3">
        <v>117</v>
      </c>
      <c r="D53" s="31">
        <f t="shared" si="0"/>
        <v>0.24123711340206186</v>
      </c>
      <c r="E53" s="3">
        <v>9</v>
      </c>
      <c r="F53" s="31">
        <f t="shared" si="9"/>
        <v>0.018556701030927835</v>
      </c>
      <c r="G53" s="3">
        <v>19</v>
      </c>
      <c r="H53" s="31">
        <f t="shared" si="1"/>
        <v>0.03917525773195876</v>
      </c>
      <c r="I53" s="3">
        <v>150</v>
      </c>
      <c r="J53" s="31">
        <f t="shared" si="2"/>
        <v>0.30927835051546393</v>
      </c>
      <c r="K53" s="3">
        <v>124</v>
      </c>
      <c r="L53" s="31">
        <f t="shared" si="3"/>
        <v>0.2556701030927835</v>
      </c>
      <c r="M53" s="3">
        <v>10</v>
      </c>
      <c r="N53" s="31">
        <f t="shared" si="4"/>
        <v>0.020618556701030927</v>
      </c>
      <c r="O53" s="3">
        <v>41</v>
      </c>
      <c r="P53" s="31">
        <f t="shared" si="5"/>
        <v>0.08453608247422681</v>
      </c>
      <c r="Q53" s="3">
        <v>14</v>
      </c>
      <c r="R53" s="31">
        <f t="shared" si="6"/>
        <v>0.0288659793814433</v>
      </c>
      <c r="S53" s="3">
        <v>1</v>
      </c>
      <c r="T53" s="31">
        <f t="shared" si="7"/>
        <v>0.002061855670103093</v>
      </c>
      <c r="U53" s="3">
        <f t="shared" si="8"/>
        <v>485</v>
      </c>
      <c r="V53" s="4"/>
    </row>
    <row r="54" spans="1:22" ht="11.25">
      <c r="A54" s="5" t="s">
        <v>55</v>
      </c>
      <c r="B54" s="15">
        <v>79.361</v>
      </c>
      <c r="C54" s="3">
        <v>144</v>
      </c>
      <c r="D54" s="31">
        <f t="shared" si="0"/>
        <v>0.19123505976095617</v>
      </c>
      <c r="E54" s="3">
        <v>35</v>
      </c>
      <c r="F54" s="31">
        <f t="shared" si="9"/>
        <v>0.04648074369189907</v>
      </c>
      <c r="G54" s="3">
        <v>20</v>
      </c>
      <c r="H54" s="31">
        <f t="shared" si="1"/>
        <v>0.02656042496679947</v>
      </c>
      <c r="I54" s="3">
        <v>273</v>
      </c>
      <c r="J54" s="31">
        <f t="shared" si="2"/>
        <v>0.36254980079681276</v>
      </c>
      <c r="K54" s="3">
        <v>145</v>
      </c>
      <c r="L54" s="31">
        <f t="shared" si="3"/>
        <v>0.19256308100929614</v>
      </c>
      <c r="M54" s="3">
        <v>3</v>
      </c>
      <c r="N54" s="31">
        <f t="shared" si="4"/>
        <v>0.00398406374501992</v>
      </c>
      <c r="O54" s="3">
        <v>92</v>
      </c>
      <c r="P54" s="31">
        <f t="shared" si="5"/>
        <v>0.12217795484727756</v>
      </c>
      <c r="Q54" s="3">
        <v>38</v>
      </c>
      <c r="R54" s="31">
        <f t="shared" si="6"/>
        <v>0.05046480743691899</v>
      </c>
      <c r="S54" s="3">
        <v>3</v>
      </c>
      <c r="T54" s="31">
        <f t="shared" si="7"/>
        <v>0.00398406374501992</v>
      </c>
      <c r="U54" s="3">
        <f t="shared" si="8"/>
        <v>753</v>
      </c>
      <c r="V54" s="4"/>
    </row>
    <row r="55" spans="1:22" ht="11.25">
      <c r="A55" s="5" t="s">
        <v>56</v>
      </c>
      <c r="B55" s="15">
        <v>76.278</v>
      </c>
      <c r="C55" s="3">
        <v>41</v>
      </c>
      <c r="D55" s="31">
        <f t="shared" si="0"/>
        <v>0.12615384615384614</v>
      </c>
      <c r="E55" s="3">
        <v>10</v>
      </c>
      <c r="F55" s="31">
        <f t="shared" si="9"/>
        <v>0.03076923076923077</v>
      </c>
      <c r="G55" s="3">
        <v>7</v>
      </c>
      <c r="H55" s="31">
        <f t="shared" si="1"/>
        <v>0.021538461538461538</v>
      </c>
      <c r="I55" s="3">
        <v>226</v>
      </c>
      <c r="J55" s="31">
        <f t="shared" si="2"/>
        <v>0.6953846153846154</v>
      </c>
      <c r="K55" s="3">
        <v>21</v>
      </c>
      <c r="L55" s="31">
        <f t="shared" si="3"/>
        <v>0.06461538461538462</v>
      </c>
      <c r="M55" s="3">
        <v>2</v>
      </c>
      <c r="N55" s="31">
        <f t="shared" si="4"/>
        <v>0.006153846153846154</v>
      </c>
      <c r="O55" s="3">
        <v>15</v>
      </c>
      <c r="P55" s="31">
        <f t="shared" si="5"/>
        <v>0.046153846153846156</v>
      </c>
      <c r="Q55" s="3">
        <v>3</v>
      </c>
      <c r="R55" s="31">
        <f t="shared" si="6"/>
        <v>0.009230769230769232</v>
      </c>
      <c r="S55" s="17" t="s">
        <v>131</v>
      </c>
      <c r="T55" s="31"/>
      <c r="U55" s="3">
        <v>325</v>
      </c>
      <c r="V55" s="4"/>
    </row>
    <row r="56" spans="1:22" ht="11.25">
      <c r="A56" s="5" t="s">
        <v>57</v>
      </c>
      <c r="B56" s="15">
        <v>79.293</v>
      </c>
      <c r="C56" s="3">
        <v>54</v>
      </c>
      <c r="D56" s="31">
        <f t="shared" si="0"/>
        <v>0.15517241379310345</v>
      </c>
      <c r="E56" s="3">
        <v>19</v>
      </c>
      <c r="F56" s="31">
        <f t="shared" si="9"/>
        <v>0.05459770114942529</v>
      </c>
      <c r="G56" s="3">
        <v>14</v>
      </c>
      <c r="H56" s="31">
        <f t="shared" si="1"/>
        <v>0.040229885057471264</v>
      </c>
      <c r="I56" s="3">
        <v>116</v>
      </c>
      <c r="J56" s="31">
        <f t="shared" si="2"/>
        <v>0.3333333333333333</v>
      </c>
      <c r="K56" s="3">
        <v>44</v>
      </c>
      <c r="L56" s="31">
        <f t="shared" si="3"/>
        <v>0.12643678160919541</v>
      </c>
      <c r="M56" s="17" t="s">
        <v>131</v>
      </c>
      <c r="N56" s="31"/>
      <c r="O56" s="3">
        <v>82</v>
      </c>
      <c r="P56" s="31">
        <f t="shared" si="5"/>
        <v>0.23563218390804597</v>
      </c>
      <c r="Q56" s="3">
        <v>19</v>
      </c>
      <c r="R56" s="31">
        <f t="shared" si="6"/>
        <v>0.05459770114942529</v>
      </c>
      <c r="S56" s="17" t="s">
        <v>131</v>
      </c>
      <c r="T56" s="31"/>
      <c r="U56" s="3">
        <v>348</v>
      </c>
      <c r="V56" s="4"/>
    </row>
    <row r="57" spans="1:22" ht="11.25">
      <c r="A57" s="5" t="s">
        <v>58</v>
      </c>
      <c r="B57" s="15">
        <v>78.473</v>
      </c>
      <c r="C57" s="3">
        <v>48</v>
      </c>
      <c r="D57" s="31">
        <f t="shared" si="0"/>
        <v>0.14035087719298245</v>
      </c>
      <c r="E57" s="3">
        <v>13</v>
      </c>
      <c r="F57" s="31">
        <f t="shared" si="9"/>
        <v>0.038011695906432746</v>
      </c>
      <c r="G57" s="3">
        <v>24</v>
      </c>
      <c r="H57" s="31">
        <f t="shared" si="1"/>
        <v>0.07017543859649122</v>
      </c>
      <c r="I57" s="3">
        <v>41</v>
      </c>
      <c r="J57" s="31">
        <f t="shared" si="2"/>
        <v>0.11988304093567251</v>
      </c>
      <c r="K57" s="3">
        <v>32</v>
      </c>
      <c r="L57" s="31">
        <f t="shared" si="3"/>
        <v>0.0935672514619883</v>
      </c>
      <c r="M57" s="3">
        <v>3</v>
      </c>
      <c r="N57" s="31">
        <f t="shared" si="4"/>
        <v>0.008771929824561403</v>
      </c>
      <c r="O57" s="3">
        <v>165</v>
      </c>
      <c r="P57" s="31">
        <f t="shared" si="5"/>
        <v>0.4824561403508772</v>
      </c>
      <c r="Q57" s="3">
        <v>13</v>
      </c>
      <c r="R57" s="31">
        <f t="shared" si="6"/>
        <v>0.038011695906432746</v>
      </c>
      <c r="S57" s="3">
        <v>3</v>
      </c>
      <c r="T57" s="31">
        <f t="shared" si="7"/>
        <v>0.008771929824561403</v>
      </c>
      <c r="U57" s="3">
        <f t="shared" si="8"/>
        <v>342</v>
      </c>
      <c r="V57" s="4"/>
    </row>
    <row r="58" spans="1:22" ht="11.25">
      <c r="A58" s="5" t="s">
        <v>59</v>
      </c>
      <c r="B58" s="15">
        <v>74.311</v>
      </c>
      <c r="C58" s="3">
        <v>60</v>
      </c>
      <c r="D58" s="31">
        <f t="shared" si="0"/>
        <v>0.18018018018018017</v>
      </c>
      <c r="E58" s="3">
        <v>9</v>
      </c>
      <c r="F58" s="31">
        <f t="shared" si="9"/>
        <v>0.02702702702702703</v>
      </c>
      <c r="G58" s="3">
        <v>5</v>
      </c>
      <c r="H58" s="31">
        <f t="shared" si="1"/>
        <v>0.015015015015015015</v>
      </c>
      <c r="I58" s="3">
        <v>148</v>
      </c>
      <c r="J58" s="31">
        <f t="shared" si="2"/>
        <v>0.4444444444444444</v>
      </c>
      <c r="K58" s="3">
        <v>73</v>
      </c>
      <c r="L58" s="31">
        <f t="shared" si="3"/>
        <v>0.21921921921921922</v>
      </c>
      <c r="M58" s="3">
        <v>1</v>
      </c>
      <c r="N58" s="31">
        <f t="shared" si="4"/>
        <v>0.003003003003003003</v>
      </c>
      <c r="O58" s="3">
        <v>22</v>
      </c>
      <c r="P58" s="31">
        <f t="shared" si="5"/>
        <v>0.06606606606606606</v>
      </c>
      <c r="Q58" s="3">
        <v>14</v>
      </c>
      <c r="R58" s="31">
        <f t="shared" si="6"/>
        <v>0.042042042042042045</v>
      </c>
      <c r="S58" s="3">
        <v>1</v>
      </c>
      <c r="T58" s="31">
        <f t="shared" si="7"/>
        <v>0.003003003003003003</v>
      </c>
      <c r="U58" s="3">
        <f t="shared" si="8"/>
        <v>333</v>
      </c>
      <c r="V58" s="4"/>
    </row>
    <row r="59" spans="1:22" ht="11.25">
      <c r="A59" s="5" t="s">
        <v>60</v>
      </c>
      <c r="B59" s="15">
        <v>74.518</v>
      </c>
      <c r="C59" s="3">
        <v>199</v>
      </c>
      <c r="D59" s="31">
        <f t="shared" si="0"/>
        <v>0.18460111317254174</v>
      </c>
      <c r="E59" s="3">
        <v>41</v>
      </c>
      <c r="F59" s="31">
        <f t="shared" si="9"/>
        <v>0.038033395176252316</v>
      </c>
      <c r="G59" s="3">
        <v>129</v>
      </c>
      <c r="H59" s="31">
        <f t="shared" si="1"/>
        <v>0.11966604823747681</v>
      </c>
      <c r="I59" s="3">
        <v>363</v>
      </c>
      <c r="J59" s="31">
        <f t="shared" si="2"/>
        <v>0.336734693877551</v>
      </c>
      <c r="K59" s="3">
        <v>152</v>
      </c>
      <c r="L59" s="31">
        <f t="shared" si="3"/>
        <v>0.14100185528756956</v>
      </c>
      <c r="M59" s="3">
        <v>24</v>
      </c>
      <c r="N59" s="31">
        <f t="shared" si="4"/>
        <v>0.022263450834879406</v>
      </c>
      <c r="O59" s="3">
        <v>136</v>
      </c>
      <c r="P59" s="31">
        <f t="shared" si="5"/>
        <v>0.1261595547309833</v>
      </c>
      <c r="Q59" s="3">
        <v>26</v>
      </c>
      <c r="R59" s="31">
        <f t="shared" si="6"/>
        <v>0.02411873840445269</v>
      </c>
      <c r="S59" s="3">
        <v>8</v>
      </c>
      <c r="T59" s="31">
        <f t="shared" si="7"/>
        <v>0.0074211502782931356</v>
      </c>
      <c r="U59" s="3">
        <f t="shared" si="8"/>
        <v>1078</v>
      </c>
      <c r="V59" s="4"/>
    </row>
    <row r="60" spans="1:22" ht="11.25">
      <c r="A60" s="5" t="s">
        <v>61</v>
      </c>
      <c r="B60" s="15">
        <v>78.492</v>
      </c>
      <c r="C60" s="3">
        <v>163</v>
      </c>
      <c r="D60" s="31">
        <f t="shared" si="0"/>
        <v>0.14777878513145964</v>
      </c>
      <c r="E60" s="3">
        <v>50</v>
      </c>
      <c r="F60" s="31">
        <f t="shared" si="9"/>
        <v>0.04533091568449683</v>
      </c>
      <c r="G60" s="3">
        <v>18</v>
      </c>
      <c r="H60" s="31">
        <f t="shared" si="1"/>
        <v>0.016319129646418858</v>
      </c>
      <c r="I60" s="3">
        <v>486</v>
      </c>
      <c r="J60" s="31">
        <f t="shared" si="2"/>
        <v>0.44061650045330913</v>
      </c>
      <c r="K60" s="3">
        <v>133</v>
      </c>
      <c r="L60" s="31">
        <f t="shared" si="3"/>
        <v>0.12058023572076156</v>
      </c>
      <c r="M60" s="3">
        <v>31</v>
      </c>
      <c r="N60" s="31">
        <f t="shared" si="4"/>
        <v>0.028105167724388033</v>
      </c>
      <c r="O60" s="3">
        <v>170</v>
      </c>
      <c r="P60" s="31">
        <f t="shared" si="5"/>
        <v>0.1541251133272892</v>
      </c>
      <c r="Q60" s="3">
        <v>40</v>
      </c>
      <c r="R60" s="31">
        <f t="shared" si="6"/>
        <v>0.03626473254759746</v>
      </c>
      <c r="S60" s="3">
        <v>12</v>
      </c>
      <c r="T60" s="31">
        <f t="shared" si="7"/>
        <v>0.010879419764279238</v>
      </c>
      <c r="U60" s="3">
        <f t="shared" si="8"/>
        <v>1103</v>
      </c>
      <c r="V60" s="4"/>
    </row>
    <row r="61" spans="1:22" ht="11.25">
      <c r="A61" s="5" t="s">
        <v>62</v>
      </c>
      <c r="B61" s="15">
        <v>76.767</v>
      </c>
      <c r="C61" s="3">
        <v>35</v>
      </c>
      <c r="D61" s="31">
        <f t="shared" si="0"/>
        <v>0.18134715025906736</v>
      </c>
      <c r="E61" s="3">
        <v>13</v>
      </c>
      <c r="F61" s="31">
        <f t="shared" si="9"/>
        <v>0.06735751295336788</v>
      </c>
      <c r="G61" s="3">
        <v>3</v>
      </c>
      <c r="H61" s="31">
        <f t="shared" si="1"/>
        <v>0.015544041450777202</v>
      </c>
      <c r="I61" s="3">
        <v>60</v>
      </c>
      <c r="J61" s="31">
        <f t="shared" si="2"/>
        <v>0.31088082901554404</v>
      </c>
      <c r="K61" s="3">
        <v>44</v>
      </c>
      <c r="L61" s="31">
        <f t="shared" si="3"/>
        <v>0.22797927461139897</v>
      </c>
      <c r="M61" s="3">
        <v>2</v>
      </c>
      <c r="N61" s="31">
        <f t="shared" si="4"/>
        <v>0.010362694300518135</v>
      </c>
      <c r="O61" s="3">
        <v>28</v>
      </c>
      <c r="P61" s="31">
        <f t="shared" si="5"/>
        <v>0.14507772020725387</v>
      </c>
      <c r="Q61" s="3">
        <v>7</v>
      </c>
      <c r="R61" s="31">
        <f t="shared" si="6"/>
        <v>0.03626943005181347</v>
      </c>
      <c r="S61" s="3">
        <v>1</v>
      </c>
      <c r="T61" s="31">
        <f t="shared" si="7"/>
        <v>0.0051813471502590676</v>
      </c>
      <c r="U61" s="3">
        <f>SUM(C61+E61+G61+I61+K61+M61+O61+Q61+S61)</f>
        <v>193</v>
      </c>
      <c r="V61" s="4"/>
    </row>
    <row r="62" spans="1:22" ht="11.25">
      <c r="A62" s="5" t="s">
        <v>63</v>
      </c>
      <c r="B62" s="15">
        <v>66.787</v>
      </c>
      <c r="C62" s="3">
        <v>37</v>
      </c>
      <c r="D62" s="31">
        <f t="shared" si="0"/>
        <v>0.24503311258278146</v>
      </c>
      <c r="E62" s="3">
        <v>4</v>
      </c>
      <c r="F62" s="31">
        <f t="shared" si="9"/>
        <v>0.026490066225165563</v>
      </c>
      <c r="G62" s="3">
        <v>7</v>
      </c>
      <c r="H62" s="31">
        <f t="shared" si="1"/>
        <v>0.046357615894039736</v>
      </c>
      <c r="I62" s="3">
        <v>53</v>
      </c>
      <c r="J62" s="31">
        <f t="shared" si="2"/>
        <v>0.3509933774834437</v>
      </c>
      <c r="K62" s="3">
        <v>20</v>
      </c>
      <c r="L62" s="31">
        <f t="shared" si="3"/>
        <v>0.13245033112582782</v>
      </c>
      <c r="M62" s="3">
        <v>5</v>
      </c>
      <c r="N62" s="31">
        <f t="shared" si="4"/>
        <v>0.033112582781456956</v>
      </c>
      <c r="O62" s="3">
        <v>24</v>
      </c>
      <c r="P62" s="31">
        <f t="shared" si="5"/>
        <v>0.15894039735099338</v>
      </c>
      <c r="Q62" s="3">
        <v>1</v>
      </c>
      <c r="R62" s="31">
        <f t="shared" si="6"/>
        <v>0.006622516556291391</v>
      </c>
      <c r="S62" s="17" t="s">
        <v>131</v>
      </c>
      <c r="T62" s="31"/>
      <c r="U62" s="3">
        <v>151</v>
      </c>
      <c r="V62" s="4"/>
    </row>
    <row r="63" spans="1:22" ht="11.25">
      <c r="A63" s="5" t="s">
        <v>64</v>
      </c>
      <c r="B63" s="15">
        <v>81.645</v>
      </c>
      <c r="C63" s="3">
        <v>30</v>
      </c>
      <c r="D63" s="31">
        <f t="shared" si="0"/>
        <v>0.15151515151515152</v>
      </c>
      <c r="E63" s="3">
        <v>7</v>
      </c>
      <c r="F63" s="31">
        <f t="shared" si="9"/>
        <v>0.03535353535353535</v>
      </c>
      <c r="G63" s="3">
        <v>8</v>
      </c>
      <c r="H63" s="31">
        <f t="shared" si="1"/>
        <v>0.04040404040404041</v>
      </c>
      <c r="I63" s="3">
        <v>70</v>
      </c>
      <c r="J63" s="31">
        <f t="shared" si="2"/>
        <v>0.35353535353535354</v>
      </c>
      <c r="K63" s="3">
        <v>25</v>
      </c>
      <c r="L63" s="31">
        <f t="shared" si="3"/>
        <v>0.12626262626262627</v>
      </c>
      <c r="M63" s="3">
        <v>8</v>
      </c>
      <c r="N63" s="31">
        <f t="shared" si="4"/>
        <v>0.04040404040404041</v>
      </c>
      <c r="O63" s="3">
        <v>41</v>
      </c>
      <c r="P63" s="31">
        <f t="shared" si="5"/>
        <v>0.20707070707070707</v>
      </c>
      <c r="Q63" s="3">
        <v>8</v>
      </c>
      <c r="R63" s="31">
        <f t="shared" si="6"/>
        <v>0.04040404040404041</v>
      </c>
      <c r="S63" s="3">
        <v>1</v>
      </c>
      <c r="T63" s="31">
        <f t="shared" si="7"/>
        <v>0.005050505050505051</v>
      </c>
      <c r="U63" s="3">
        <f t="shared" si="8"/>
        <v>198</v>
      </c>
      <c r="V63" s="4"/>
    </row>
    <row r="64" spans="1:22" ht="11.25">
      <c r="A64" s="5" t="s">
        <v>65</v>
      </c>
      <c r="B64" s="15">
        <v>83.155</v>
      </c>
      <c r="C64" s="3">
        <v>40</v>
      </c>
      <c r="D64" s="31">
        <f t="shared" si="0"/>
        <v>0.1652892561983471</v>
      </c>
      <c r="E64" s="3">
        <v>4</v>
      </c>
      <c r="F64" s="31">
        <f t="shared" si="9"/>
        <v>0.01652892561983471</v>
      </c>
      <c r="G64" s="3">
        <v>7</v>
      </c>
      <c r="H64" s="31">
        <f t="shared" si="1"/>
        <v>0.028925619834710745</v>
      </c>
      <c r="I64" s="3">
        <v>94</v>
      </c>
      <c r="J64" s="31">
        <f t="shared" si="2"/>
        <v>0.3884297520661157</v>
      </c>
      <c r="K64" s="3">
        <v>33</v>
      </c>
      <c r="L64" s="31">
        <f t="shared" si="3"/>
        <v>0.13636363636363635</v>
      </c>
      <c r="M64" s="3">
        <v>5</v>
      </c>
      <c r="N64" s="31">
        <f t="shared" si="4"/>
        <v>0.02066115702479339</v>
      </c>
      <c r="O64" s="3">
        <v>43</v>
      </c>
      <c r="P64" s="31">
        <f t="shared" si="5"/>
        <v>0.17768595041322313</v>
      </c>
      <c r="Q64" s="3">
        <v>14</v>
      </c>
      <c r="R64" s="31">
        <f t="shared" si="6"/>
        <v>0.05785123966942149</v>
      </c>
      <c r="S64" s="3">
        <v>2</v>
      </c>
      <c r="T64" s="31">
        <f t="shared" si="7"/>
        <v>0.008264462809917356</v>
      </c>
      <c r="U64" s="3">
        <f t="shared" si="8"/>
        <v>242</v>
      </c>
      <c r="V64" s="4"/>
    </row>
    <row r="65" spans="1:22" ht="11.25">
      <c r="A65" s="5" t="s">
        <v>66</v>
      </c>
      <c r="B65" s="15">
        <v>72.897</v>
      </c>
      <c r="C65" s="3">
        <v>27</v>
      </c>
      <c r="D65" s="31">
        <f t="shared" si="0"/>
        <v>0.20454545454545456</v>
      </c>
      <c r="E65" s="3">
        <v>5</v>
      </c>
      <c r="F65" s="31">
        <f t="shared" si="9"/>
        <v>0.03787878787878788</v>
      </c>
      <c r="G65" s="3">
        <v>13</v>
      </c>
      <c r="H65" s="31">
        <f t="shared" si="1"/>
        <v>0.09848484848484848</v>
      </c>
      <c r="I65" s="3">
        <v>13</v>
      </c>
      <c r="J65" s="31">
        <f t="shared" si="2"/>
        <v>0.09848484848484848</v>
      </c>
      <c r="K65" s="3">
        <v>38</v>
      </c>
      <c r="L65" s="31">
        <f t="shared" si="3"/>
        <v>0.2878787878787879</v>
      </c>
      <c r="M65" s="3">
        <v>10</v>
      </c>
      <c r="N65" s="31">
        <f t="shared" si="4"/>
        <v>0.07575757575757576</v>
      </c>
      <c r="O65" s="3">
        <v>22</v>
      </c>
      <c r="P65" s="31">
        <f t="shared" si="5"/>
        <v>0.16666666666666666</v>
      </c>
      <c r="Q65" s="3">
        <v>4</v>
      </c>
      <c r="R65" s="31">
        <f t="shared" si="6"/>
        <v>0.030303030303030304</v>
      </c>
      <c r="S65" s="17" t="s">
        <v>131</v>
      </c>
      <c r="T65" s="31"/>
      <c r="U65" s="3">
        <v>132</v>
      </c>
      <c r="V65" s="4"/>
    </row>
    <row r="66" spans="1:22" ht="11.25">
      <c r="A66" s="5" t="s">
        <v>67</v>
      </c>
      <c r="B66" s="15">
        <v>67.823</v>
      </c>
      <c r="C66" s="3">
        <v>112</v>
      </c>
      <c r="D66" s="31">
        <f t="shared" si="0"/>
        <v>0.2040072859744991</v>
      </c>
      <c r="E66" s="3">
        <v>18</v>
      </c>
      <c r="F66" s="31">
        <f t="shared" si="9"/>
        <v>0.03278688524590164</v>
      </c>
      <c r="G66" s="3">
        <v>45</v>
      </c>
      <c r="H66" s="31">
        <f t="shared" si="1"/>
        <v>0.08196721311475409</v>
      </c>
      <c r="I66" s="3">
        <v>211</v>
      </c>
      <c r="J66" s="31">
        <f t="shared" si="2"/>
        <v>0.3843351548269581</v>
      </c>
      <c r="K66" s="3">
        <v>87</v>
      </c>
      <c r="L66" s="31">
        <f t="shared" si="3"/>
        <v>0.15846994535519127</v>
      </c>
      <c r="M66" s="3">
        <v>6</v>
      </c>
      <c r="N66" s="31">
        <f t="shared" si="4"/>
        <v>0.01092896174863388</v>
      </c>
      <c r="O66" s="3">
        <v>51</v>
      </c>
      <c r="P66" s="31">
        <f t="shared" si="5"/>
        <v>0.09289617486338798</v>
      </c>
      <c r="Q66" s="3">
        <v>12</v>
      </c>
      <c r="R66" s="31">
        <f t="shared" si="6"/>
        <v>0.02185792349726776</v>
      </c>
      <c r="S66" s="3">
        <v>7</v>
      </c>
      <c r="T66" s="31">
        <f t="shared" si="7"/>
        <v>0.012750455373406194</v>
      </c>
      <c r="U66" s="3">
        <f t="shared" si="8"/>
        <v>549</v>
      </c>
      <c r="V66" s="4"/>
    </row>
    <row r="67" spans="1:22" ht="11.25">
      <c r="A67" s="5" t="s">
        <v>68</v>
      </c>
      <c r="B67" s="15">
        <v>73.974</v>
      </c>
      <c r="C67" s="3">
        <v>206</v>
      </c>
      <c r="D67" s="31">
        <f t="shared" si="0"/>
        <v>0.16586151368760063</v>
      </c>
      <c r="E67" s="3">
        <v>41</v>
      </c>
      <c r="F67" s="31">
        <f t="shared" si="9"/>
        <v>0.033011272141706925</v>
      </c>
      <c r="G67" s="3">
        <v>67</v>
      </c>
      <c r="H67" s="31">
        <f t="shared" si="1"/>
        <v>0.05394524959742351</v>
      </c>
      <c r="I67" s="3">
        <v>463</v>
      </c>
      <c r="J67" s="31">
        <f t="shared" si="2"/>
        <v>0.37278582930756843</v>
      </c>
      <c r="K67" s="3">
        <v>139</v>
      </c>
      <c r="L67" s="31">
        <f t="shared" si="3"/>
        <v>0.11191626409017713</v>
      </c>
      <c r="M67" s="3">
        <v>25</v>
      </c>
      <c r="N67" s="31">
        <f t="shared" si="4"/>
        <v>0.020128824476650563</v>
      </c>
      <c r="O67" s="3">
        <v>268</v>
      </c>
      <c r="P67" s="31">
        <f t="shared" si="5"/>
        <v>0.21578099838969403</v>
      </c>
      <c r="Q67" s="3">
        <v>25</v>
      </c>
      <c r="R67" s="31">
        <f t="shared" si="6"/>
        <v>0.020128824476650563</v>
      </c>
      <c r="S67" s="3">
        <v>8</v>
      </c>
      <c r="T67" s="31">
        <f t="shared" si="7"/>
        <v>0.00644122383252818</v>
      </c>
      <c r="U67" s="3">
        <f t="shared" si="8"/>
        <v>1242</v>
      </c>
      <c r="V67" s="4"/>
    </row>
    <row r="68" spans="1:22" ht="11.25">
      <c r="A68" s="5" t="s">
        <v>69</v>
      </c>
      <c r="B68" s="15">
        <v>83.834</v>
      </c>
      <c r="C68" s="3">
        <v>85</v>
      </c>
      <c r="D68" s="31">
        <f aca="true" t="shared" si="10" ref="D68:D120">C68/U68</f>
        <v>0.1706827309236948</v>
      </c>
      <c r="E68" s="3">
        <v>18</v>
      </c>
      <c r="F68" s="31">
        <f t="shared" si="9"/>
        <v>0.03614457831325301</v>
      </c>
      <c r="G68" s="3">
        <v>15</v>
      </c>
      <c r="H68" s="31">
        <f aca="true" t="shared" si="11" ref="H68:H121">G68/U68</f>
        <v>0.030120481927710843</v>
      </c>
      <c r="I68" s="3">
        <v>146</v>
      </c>
      <c r="J68" s="31">
        <f aca="true" t="shared" si="12" ref="J68:J121">I68/U68</f>
        <v>0.2931726907630522</v>
      </c>
      <c r="K68" s="3">
        <v>75</v>
      </c>
      <c r="L68" s="31">
        <f aca="true" t="shared" si="13" ref="L68:L121">K68/U68</f>
        <v>0.15060240963855423</v>
      </c>
      <c r="M68" s="3">
        <v>3</v>
      </c>
      <c r="N68" s="31">
        <f aca="true" t="shared" si="14" ref="N68:N121">M68/U68</f>
        <v>0.006024096385542169</v>
      </c>
      <c r="O68" s="3">
        <v>108</v>
      </c>
      <c r="P68" s="31">
        <f aca="true" t="shared" si="15" ref="P68:P121">O68/U68</f>
        <v>0.21686746987951808</v>
      </c>
      <c r="Q68" s="3">
        <v>45</v>
      </c>
      <c r="R68" s="31">
        <f aca="true" t="shared" si="16" ref="R68:R121">Q68/U68</f>
        <v>0.09036144578313253</v>
      </c>
      <c r="S68" s="3">
        <v>3</v>
      </c>
      <c r="T68" s="31">
        <f aca="true" t="shared" si="17" ref="T68:T121">S68/U68</f>
        <v>0.006024096385542169</v>
      </c>
      <c r="U68" s="3">
        <f aca="true" t="shared" si="18" ref="U68:U120">SUM(C68+E68+G68+I68+K68+M68+O68+Q68+S68)</f>
        <v>498</v>
      </c>
      <c r="V68" s="4"/>
    </row>
    <row r="69" spans="1:22" ht="11.25">
      <c r="A69" s="5" t="s">
        <v>70</v>
      </c>
      <c r="B69" s="15">
        <v>83.138</v>
      </c>
      <c r="C69" s="3">
        <v>121</v>
      </c>
      <c r="D69" s="31">
        <f t="shared" si="10"/>
        <v>0.2130281690140845</v>
      </c>
      <c r="E69" s="3">
        <v>19</v>
      </c>
      <c r="F69" s="31">
        <f aca="true" t="shared" si="19" ref="F69:F121">E69/U69</f>
        <v>0.03345070422535211</v>
      </c>
      <c r="G69" s="3">
        <v>37</v>
      </c>
      <c r="H69" s="31">
        <f t="shared" si="11"/>
        <v>0.06514084507042253</v>
      </c>
      <c r="I69" s="3">
        <v>144</v>
      </c>
      <c r="J69" s="31">
        <f t="shared" si="12"/>
        <v>0.2535211267605634</v>
      </c>
      <c r="K69" s="3">
        <v>142</v>
      </c>
      <c r="L69" s="31">
        <f t="shared" si="13"/>
        <v>0.25</v>
      </c>
      <c r="M69" s="3">
        <v>7</v>
      </c>
      <c r="N69" s="31">
        <f t="shared" si="14"/>
        <v>0.01232394366197183</v>
      </c>
      <c r="O69" s="3">
        <v>86</v>
      </c>
      <c r="P69" s="31">
        <f t="shared" si="15"/>
        <v>0.15140845070422534</v>
      </c>
      <c r="Q69" s="3">
        <v>11</v>
      </c>
      <c r="R69" s="31">
        <f t="shared" si="16"/>
        <v>0.01936619718309859</v>
      </c>
      <c r="S69" s="3">
        <v>1</v>
      </c>
      <c r="T69" s="31">
        <f t="shared" si="17"/>
        <v>0.0017605633802816902</v>
      </c>
      <c r="U69" s="3">
        <f t="shared" si="18"/>
        <v>568</v>
      </c>
      <c r="V69" s="4"/>
    </row>
    <row r="70" spans="1:22" ht="11.25">
      <c r="A70" s="5" t="s">
        <v>71</v>
      </c>
      <c r="B70" s="15">
        <v>75.544</v>
      </c>
      <c r="C70" s="3">
        <v>606</v>
      </c>
      <c r="D70" s="31">
        <f t="shared" si="10"/>
        <v>0.34179357021996615</v>
      </c>
      <c r="E70" s="3">
        <v>60</v>
      </c>
      <c r="F70" s="31">
        <f t="shared" si="19"/>
        <v>0.0338409475465313</v>
      </c>
      <c r="G70" s="3">
        <v>39</v>
      </c>
      <c r="H70" s="31">
        <f t="shared" si="11"/>
        <v>0.021996615905245348</v>
      </c>
      <c r="I70" s="3">
        <v>625</v>
      </c>
      <c r="J70" s="31">
        <f t="shared" si="12"/>
        <v>0.35250987027636776</v>
      </c>
      <c r="K70" s="3">
        <v>231</v>
      </c>
      <c r="L70" s="31">
        <f t="shared" si="13"/>
        <v>0.13028764805414553</v>
      </c>
      <c r="M70" s="3">
        <v>14</v>
      </c>
      <c r="N70" s="31">
        <f t="shared" si="14"/>
        <v>0.007896221094190638</v>
      </c>
      <c r="O70" s="3">
        <v>85</v>
      </c>
      <c r="P70" s="31">
        <f t="shared" si="15"/>
        <v>0.047941342357586014</v>
      </c>
      <c r="Q70" s="3">
        <v>98</v>
      </c>
      <c r="R70" s="31">
        <f t="shared" si="16"/>
        <v>0.05527354765933446</v>
      </c>
      <c r="S70" s="3">
        <v>15</v>
      </c>
      <c r="T70" s="31">
        <f t="shared" si="17"/>
        <v>0.008460236886632826</v>
      </c>
      <c r="U70" s="3">
        <f t="shared" si="18"/>
        <v>1773</v>
      </c>
      <c r="V70" s="4"/>
    </row>
    <row r="71" spans="1:22" ht="11.25">
      <c r="A71" s="5" t="s">
        <v>72</v>
      </c>
      <c r="B71" s="15">
        <v>76.363</v>
      </c>
      <c r="C71" s="3">
        <v>75</v>
      </c>
      <c r="D71" s="31">
        <f t="shared" si="10"/>
        <v>0.17482517482517482</v>
      </c>
      <c r="E71" s="3">
        <v>20</v>
      </c>
      <c r="F71" s="31">
        <f t="shared" si="19"/>
        <v>0.046620046620046623</v>
      </c>
      <c r="G71" s="3">
        <v>15</v>
      </c>
      <c r="H71" s="31">
        <f t="shared" si="11"/>
        <v>0.03496503496503497</v>
      </c>
      <c r="I71" s="3">
        <v>135</v>
      </c>
      <c r="J71" s="31">
        <f t="shared" si="12"/>
        <v>0.3146853146853147</v>
      </c>
      <c r="K71" s="3">
        <v>78</v>
      </c>
      <c r="L71" s="31">
        <f t="shared" si="13"/>
        <v>0.18181818181818182</v>
      </c>
      <c r="M71" s="3">
        <v>5</v>
      </c>
      <c r="N71" s="31">
        <f t="shared" si="14"/>
        <v>0.011655011655011656</v>
      </c>
      <c r="O71" s="3">
        <v>90</v>
      </c>
      <c r="P71" s="31">
        <f t="shared" si="15"/>
        <v>0.2097902097902098</v>
      </c>
      <c r="Q71" s="17" t="s">
        <v>131</v>
      </c>
      <c r="R71" s="31"/>
      <c r="S71" s="3">
        <v>11</v>
      </c>
      <c r="T71" s="31">
        <f t="shared" si="17"/>
        <v>0.02564102564102564</v>
      </c>
      <c r="U71" s="3">
        <v>429</v>
      </c>
      <c r="V71" s="4"/>
    </row>
    <row r="72" spans="1:22" ht="11.25">
      <c r="A72" s="5" t="s">
        <v>73</v>
      </c>
      <c r="B72" s="15">
        <v>77.419</v>
      </c>
      <c r="C72" s="3">
        <v>65</v>
      </c>
      <c r="D72" s="31">
        <f t="shared" si="10"/>
        <v>0.13457556935817805</v>
      </c>
      <c r="E72" s="3">
        <v>7</v>
      </c>
      <c r="F72" s="31">
        <f t="shared" si="19"/>
        <v>0.014492753623188406</v>
      </c>
      <c r="G72" s="3">
        <v>16</v>
      </c>
      <c r="H72" s="31">
        <f t="shared" si="11"/>
        <v>0.033126293995859216</v>
      </c>
      <c r="I72" s="3">
        <v>124</v>
      </c>
      <c r="J72" s="31">
        <f t="shared" si="12"/>
        <v>0.2567287784679089</v>
      </c>
      <c r="K72" s="3">
        <v>42</v>
      </c>
      <c r="L72" s="31">
        <f t="shared" si="13"/>
        <v>0.08695652173913043</v>
      </c>
      <c r="M72" s="3">
        <v>5</v>
      </c>
      <c r="N72" s="31">
        <f t="shared" si="14"/>
        <v>0.010351966873706004</v>
      </c>
      <c r="O72" s="3">
        <v>58</v>
      </c>
      <c r="P72" s="31">
        <f t="shared" si="15"/>
        <v>0.12008281573498965</v>
      </c>
      <c r="Q72" s="3">
        <v>154</v>
      </c>
      <c r="R72" s="31">
        <f t="shared" si="16"/>
        <v>0.3188405797101449</v>
      </c>
      <c r="S72" s="3">
        <v>12</v>
      </c>
      <c r="T72" s="31">
        <f t="shared" si="17"/>
        <v>0.024844720496894408</v>
      </c>
      <c r="U72" s="3">
        <f t="shared" si="18"/>
        <v>483</v>
      </c>
      <c r="V72" s="4"/>
    </row>
    <row r="73" spans="1:22" ht="11.25">
      <c r="A73" s="5" t="s">
        <v>74</v>
      </c>
      <c r="B73" s="15">
        <v>80.78</v>
      </c>
      <c r="C73" s="3">
        <v>15</v>
      </c>
      <c r="D73" s="31">
        <f t="shared" si="10"/>
        <v>0.07281553398058252</v>
      </c>
      <c r="E73" s="3">
        <v>10</v>
      </c>
      <c r="F73" s="31">
        <f t="shared" si="19"/>
        <v>0.04854368932038835</v>
      </c>
      <c r="G73" s="3">
        <v>6</v>
      </c>
      <c r="H73" s="31">
        <f t="shared" si="11"/>
        <v>0.02912621359223301</v>
      </c>
      <c r="I73" s="3">
        <v>69</v>
      </c>
      <c r="J73" s="31">
        <f t="shared" si="12"/>
        <v>0.33495145631067963</v>
      </c>
      <c r="K73" s="3">
        <v>35</v>
      </c>
      <c r="L73" s="31">
        <f t="shared" si="13"/>
        <v>0.16990291262135923</v>
      </c>
      <c r="M73" s="3">
        <v>6</v>
      </c>
      <c r="N73" s="31">
        <f t="shared" si="14"/>
        <v>0.02912621359223301</v>
      </c>
      <c r="O73" s="3">
        <v>36</v>
      </c>
      <c r="P73" s="31">
        <f t="shared" si="15"/>
        <v>0.17475728155339806</v>
      </c>
      <c r="Q73" s="3">
        <v>28</v>
      </c>
      <c r="R73" s="31">
        <f t="shared" si="16"/>
        <v>0.13592233009708737</v>
      </c>
      <c r="S73" s="3">
        <v>1</v>
      </c>
      <c r="T73" s="31">
        <f t="shared" si="17"/>
        <v>0.0048543689320388345</v>
      </c>
      <c r="U73" s="3">
        <f t="shared" si="18"/>
        <v>206</v>
      </c>
      <c r="V73" s="4"/>
    </row>
    <row r="74" spans="1:22" ht="11.25">
      <c r="A74" s="5" t="s">
        <v>75</v>
      </c>
      <c r="B74" s="15">
        <v>77.278</v>
      </c>
      <c r="C74" s="3">
        <v>79</v>
      </c>
      <c r="D74" s="31">
        <f t="shared" si="10"/>
        <v>0.1747787610619469</v>
      </c>
      <c r="E74" s="3">
        <v>27</v>
      </c>
      <c r="F74" s="31">
        <f t="shared" si="19"/>
        <v>0.059734513274336286</v>
      </c>
      <c r="G74" s="3">
        <v>19</v>
      </c>
      <c r="H74" s="31">
        <f t="shared" si="11"/>
        <v>0.0420353982300885</v>
      </c>
      <c r="I74" s="3">
        <v>152</v>
      </c>
      <c r="J74" s="31">
        <f t="shared" si="12"/>
        <v>0.336283185840708</v>
      </c>
      <c r="K74" s="3">
        <v>86</v>
      </c>
      <c r="L74" s="31">
        <f t="shared" si="13"/>
        <v>0.1902654867256637</v>
      </c>
      <c r="M74" s="3">
        <v>2</v>
      </c>
      <c r="N74" s="31">
        <f t="shared" si="14"/>
        <v>0.004424778761061947</v>
      </c>
      <c r="O74" s="3">
        <v>75</v>
      </c>
      <c r="P74" s="31">
        <f t="shared" si="15"/>
        <v>0.16592920353982302</v>
      </c>
      <c r="Q74" s="3">
        <v>4</v>
      </c>
      <c r="R74" s="31">
        <f t="shared" si="16"/>
        <v>0.008849557522123894</v>
      </c>
      <c r="S74" s="3">
        <v>8</v>
      </c>
      <c r="T74" s="31">
        <f t="shared" si="17"/>
        <v>0.017699115044247787</v>
      </c>
      <c r="U74" s="3">
        <f t="shared" si="18"/>
        <v>452</v>
      </c>
      <c r="V74" s="4"/>
    </row>
    <row r="75" spans="1:22" ht="11.25">
      <c r="A75" s="5" t="s">
        <v>76</v>
      </c>
      <c r="B75" s="15">
        <v>79.05</v>
      </c>
      <c r="C75" s="3">
        <v>58</v>
      </c>
      <c r="D75" s="31">
        <f t="shared" si="10"/>
        <v>0.1695906432748538</v>
      </c>
      <c r="E75" s="3">
        <v>16</v>
      </c>
      <c r="F75" s="31">
        <f t="shared" si="19"/>
        <v>0.04678362573099415</v>
      </c>
      <c r="G75" s="3">
        <v>12</v>
      </c>
      <c r="H75" s="31">
        <f t="shared" si="11"/>
        <v>0.03508771929824561</v>
      </c>
      <c r="I75" s="3">
        <v>119</v>
      </c>
      <c r="J75" s="31">
        <f t="shared" si="12"/>
        <v>0.347953216374269</v>
      </c>
      <c r="K75" s="3">
        <v>48</v>
      </c>
      <c r="L75" s="31">
        <f t="shared" si="13"/>
        <v>0.14035087719298245</v>
      </c>
      <c r="M75" s="3">
        <v>3</v>
      </c>
      <c r="N75" s="31">
        <f t="shared" si="14"/>
        <v>0.008771929824561403</v>
      </c>
      <c r="O75" s="3">
        <v>78</v>
      </c>
      <c r="P75" s="31">
        <f t="shared" si="15"/>
        <v>0.22807017543859648</v>
      </c>
      <c r="Q75" s="3">
        <v>7</v>
      </c>
      <c r="R75" s="31">
        <f t="shared" si="16"/>
        <v>0.02046783625730994</v>
      </c>
      <c r="S75" s="3">
        <v>1</v>
      </c>
      <c r="T75" s="31">
        <f t="shared" si="17"/>
        <v>0.0029239766081871343</v>
      </c>
      <c r="U75" s="3">
        <f t="shared" si="18"/>
        <v>342</v>
      </c>
      <c r="V75" s="4"/>
    </row>
    <row r="76" spans="1:22" ht="11.25">
      <c r="A76" s="5" t="s">
        <v>77</v>
      </c>
      <c r="B76" s="15">
        <v>82.053</v>
      </c>
      <c r="C76" s="3">
        <v>159</v>
      </c>
      <c r="D76" s="31">
        <f t="shared" si="10"/>
        <v>0.20101137800252844</v>
      </c>
      <c r="E76" s="3">
        <v>25</v>
      </c>
      <c r="F76" s="31">
        <f t="shared" si="19"/>
        <v>0.0316055625790139</v>
      </c>
      <c r="G76" s="3">
        <v>22</v>
      </c>
      <c r="H76" s="31">
        <f t="shared" si="11"/>
        <v>0.02781289506953224</v>
      </c>
      <c r="I76" s="3">
        <v>356</v>
      </c>
      <c r="J76" s="31">
        <f t="shared" si="12"/>
        <v>0.450063211125158</v>
      </c>
      <c r="K76" s="3">
        <v>75</v>
      </c>
      <c r="L76" s="31">
        <f t="shared" si="13"/>
        <v>0.09481668773704172</v>
      </c>
      <c r="M76" s="3">
        <v>25</v>
      </c>
      <c r="N76" s="31">
        <f t="shared" si="14"/>
        <v>0.0316055625790139</v>
      </c>
      <c r="O76" s="3">
        <v>85</v>
      </c>
      <c r="P76" s="31">
        <f t="shared" si="15"/>
        <v>0.10745891276864729</v>
      </c>
      <c r="Q76" s="3">
        <v>39</v>
      </c>
      <c r="R76" s="31">
        <f t="shared" si="16"/>
        <v>0.0493046776232617</v>
      </c>
      <c r="S76" s="3">
        <v>5</v>
      </c>
      <c r="T76" s="31">
        <f t="shared" si="17"/>
        <v>0.006321112515802781</v>
      </c>
      <c r="U76" s="3">
        <f t="shared" si="18"/>
        <v>791</v>
      </c>
      <c r="V76" s="4"/>
    </row>
    <row r="77" spans="1:22" ht="11.25">
      <c r="A77" s="5" t="s">
        <v>78</v>
      </c>
      <c r="B77" s="15">
        <v>79.587</v>
      </c>
      <c r="C77" s="3">
        <v>231</v>
      </c>
      <c r="D77" s="31">
        <f t="shared" si="10"/>
        <v>0.2077338129496403</v>
      </c>
      <c r="E77" s="3">
        <v>42</v>
      </c>
      <c r="F77" s="31">
        <f t="shared" si="19"/>
        <v>0.03776978417266187</v>
      </c>
      <c r="G77" s="3">
        <v>27</v>
      </c>
      <c r="H77" s="31">
        <f t="shared" si="11"/>
        <v>0.024280575539568347</v>
      </c>
      <c r="I77" s="3">
        <v>398</v>
      </c>
      <c r="J77" s="31">
        <f t="shared" si="12"/>
        <v>0.3579136690647482</v>
      </c>
      <c r="K77" s="3">
        <v>149</v>
      </c>
      <c r="L77" s="31">
        <f t="shared" si="13"/>
        <v>0.13399280575539568</v>
      </c>
      <c r="M77" s="3">
        <v>43</v>
      </c>
      <c r="N77" s="31">
        <f t="shared" si="14"/>
        <v>0.03866906474820144</v>
      </c>
      <c r="O77" s="3">
        <v>150</v>
      </c>
      <c r="P77" s="31">
        <f t="shared" si="15"/>
        <v>0.13489208633093525</v>
      </c>
      <c r="Q77" s="3">
        <v>60</v>
      </c>
      <c r="R77" s="31">
        <f t="shared" si="16"/>
        <v>0.0539568345323741</v>
      </c>
      <c r="S77" s="3">
        <v>12</v>
      </c>
      <c r="T77" s="31">
        <f t="shared" si="17"/>
        <v>0.01079136690647482</v>
      </c>
      <c r="U77" s="3">
        <f t="shared" si="18"/>
        <v>1112</v>
      </c>
      <c r="V77" s="4"/>
    </row>
    <row r="78" spans="1:22" ht="11.25">
      <c r="A78" s="5" t="s">
        <v>79</v>
      </c>
      <c r="B78" s="15">
        <v>67.741</v>
      </c>
      <c r="C78" s="3">
        <v>119</v>
      </c>
      <c r="D78" s="31">
        <f t="shared" si="10"/>
        <v>0.20804195804195805</v>
      </c>
      <c r="E78" s="3">
        <v>39</v>
      </c>
      <c r="F78" s="31">
        <f t="shared" si="19"/>
        <v>0.06818181818181818</v>
      </c>
      <c r="G78" s="3">
        <v>27</v>
      </c>
      <c r="H78" s="31">
        <f t="shared" si="11"/>
        <v>0.0472027972027972</v>
      </c>
      <c r="I78" s="3">
        <v>174</v>
      </c>
      <c r="J78" s="31">
        <f t="shared" si="12"/>
        <v>0.3041958041958042</v>
      </c>
      <c r="K78" s="3">
        <v>80</v>
      </c>
      <c r="L78" s="31">
        <f t="shared" si="13"/>
        <v>0.13986013986013987</v>
      </c>
      <c r="M78" s="3">
        <v>9</v>
      </c>
      <c r="N78" s="31">
        <f t="shared" si="14"/>
        <v>0.015734265734265736</v>
      </c>
      <c r="O78" s="3">
        <v>108</v>
      </c>
      <c r="P78" s="31">
        <f t="shared" si="15"/>
        <v>0.1888111888111888</v>
      </c>
      <c r="Q78" s="3">
        <v>10</v>
      </c>
      <c r="R78" s="31">
        <f t="shared" si="16"/>
        <v>0.017482517482517484</v>
      </c>
      <c r="S78" s="3">
        <v>6</v>
      </c>
      <c r="T78" s="31">
        <f t="shared" si="17"/>
        <v>0.01048951048951049</v>
      </c>
      <c r="U78" s="3">
        <f t="shared" si="18"/>
        <v>572</v>
      </c>
      <c r="V78" s="4"/>
    </row>
    <row r="79" spans="1:22" ht="11.25">
      <c r="A79" s="5" t="s">
        <v>80</v>
      </c>
      <c r="B79" s="15">
        <v>79.531</v>
      </c>
      <c r="C79" s="3">
        <v>76</v>
      </c>
      <c r="D79" s="31">
        <f t="shared" si="10"/>
        <v>0.07794871794871795</v>
      </c>
      <c r="E79" s="3">
        <v>12</v>
      </c>
      <c r="F79" s="31">
        <f t="shared" si="19"/>
        <v>0.012307692307692308</v>
      </c>
      <c r="G79" s="3">
        <v>19</v>
      </c>
      <c r="H79" s="31">
        <f t="shared" si="11"/>
        <v>0.019487179487179488</v>
      </c>
      <c r="I79" s="3">
        <v>350</v>
      </c>
      <c r="J79" s="31">
        <f t="shared" si="12"/>
        <v>0.358974358974359</v>
      </c>
      <c r="K79" s="3">
        <v>98</v>
      </c>
      <c r="L79" s="31">
        <f t="shared" si="13"/>
        <v>0.10051282051282051</v>
      </c>
      <c r="M79" s="3">
        <v>3</v>
      </c>
      <c r="N79" s="31">
        <f t="shared" si="14"/>
        <v>0.003076923076923077</v>
      </c>
      <c r="O79" s="3">
        <v>397</v>
      </c>
      <c r="P79" s="31">
        <f t="shared" si="15"/>
        <v>0.40717948717948715</v>
      </c>
      <c r="Q79" s="3">
        <v>5</v>
      </c>
      <c r="R79" s="31">
        <f t="shared" si="16"/>
        <v>0.005128205128205128</v>
      </c>
      <c r="S79" s="3">
        <v>15</v>
      </c>
      <c r="T79" s="31">
        <f t="shared" si="17"/>
        <v>0.015384615384615385</v>
      </c>
      <c r="U79" s="3">
        <f t="shared" si="18"/>
        <v>975</v>
      </c>
      <c r="V79" s="4"/>
    </row>
    <row r="80" spans="1:22" ht="11.25">
      <c r="A80" s="5" t="s">
        <v>81</v>
      </c>
      <c r="B80" s="15">
        <v>76.767</v>
      </c>
      <c r="C80" s="3">
        <v>11</v>
      </c>
      <c r="D80" s="31">
        <f t="shared" si="10"/>
        <v>0.09090909090909091</v>
      </c>
      <c r="E80" s="3">
        <v>2</v>
      </c>
      <c r="F80" s="31">
        <f t="shared" si="19"/>
        <v>0.01652892561983471</v>
      </c>
      <c r="G80" s="3">
        <v>4</v>
      </c>
      <c r="H80" s="31">
        <f t="shared" si="11"/>
        <v>0.03305785123966942</v>
      </c>
      <c r="I80" s="3">
        <v>36</v>
      </c>
      <c r="J80" s="31">
        <f t="shared" si="12"/>
        <v>0.2975206611570248</v>
      </c>
      <c r="K80" s="3">
        <v>25</v>
      </c>
      <c r="L80" s="31">
        <f t="shared" si="13"/>
        <v>0.2066115702479339</v>
      </c>
      <c r="M80" s="18" t="s">
        <v>131</v>
      </c>
      <c r="N80" s="31"/>
      <c r="O80" s="3">
        <v>29</v>
      </c>
      <c r="P80" s="31">
        <f t="shared" si="15"/>
        <v>0.2396694214876033</v>
      </c>
      <c r="Q80" s="3">
        <v>14</v>
      </c>
      <c r="R80" s="31">
        <f t="shared" si="16"/>
        <v>0.11570247933884298</v>
      </c>
      <c r="S80" s="18" t="s">
        <v>131</v>
      </c>
      <c r="T80" s="31"/>
      <c r="U80" s="3">
        <v>121</v>
      </c>
      <c r="V80" s="4"/>
    </row>
    <row r="81" spans="1:22" ht="11.25">
      <c r="A81" s="5" t="s">
        <v>82</v>
      </c>
      <c r="B81" s="15">
        <v>76.365</v>
      </c>
      <c r="C81" s="3">
        <v>1235</v>
      </c>
      <c r="D81" s="31">
        <f t="shared" si="10"/>
        <v>0.2470494098819764</v>
      </c>
      <c r="E81" s="3">
        <v>167</v>
      </c>
      <c r="F81" s="31">
        <f t="shared" si="19"/>
        <v>0.03340668133626725</v>
      </c>
      <c r="G81" s="3">
        <v>213</v>
      </c>
      <c r="H81" s="31">
        <f t="shared" si="11"/>
        <v>0.04260852170434087</v>
      </c>
      <c r="I81" s="3">
        <v>1902</v>
      </c>
      <c r="J81" s="31">
        <f t="shared" si="12"/>
        <v>0.3804760952190438</v>
      </c>
      <c r="K81" s="3">
        <v>688</v>
      </c>
      <c r="L81" s="31">
        <f t="shared" si="13"/>
        <v>0.13762752550510102</v>
      </c>
      <c r="M81" s="3">
        <v>117</v>
      </c>
      <c r="N81" s="31">
        <f t="shared" si="14"/>
        <v>0.023404680936187236</v>
      </c>
      <c r="O81" s="3">
        <v>536</v>
      </c>
      <c r="P81" s="31">
        <f t="shared" si="15"/>
        <v>0.10722144428885777</v>
      </c>
      <c r="Q81" s="3">
        <v>99</v>
      </c>
      <c r="R81" s="31">
        <f t="shared" si="16"/>
        <v>0.01980396079215843</v>
      </c>
      <c r="S81" s="3">
        <v>42</v>
      </c>
      <c r="T81" s="31">
        <f t="shared" si="17"/>
        <v>0.008401680336067214</v>
      </c>
      <c r="U81" s="3">
        <f t="shared" si="18"/>
        <v>4999</v>
      </c>
      <c r="V81" s="4"/>
    </row>
    <row r="82" spans="1:22" ht="11.25">
      <c r="A82" s="5" t="s">
        <v>83</v>
      </c>
      <c r="B82" s="15">
        <v>48.333</v>
      </c>
      <c r="C82" s="3">
        <v>5</v>
      </c>
      <c r="D82" s="31">
        <f t="shared" si="10"/>
        <v>0.10204081632653061</v>
      </c>
      <c r="E82" s="3">
        <v>2</v>
      </c>
      <c r="F82" s="31">
        <f t="shared" si="19"/>
        <v>0.04081632653061224</v>
      </c>
      <c r="G82" s="3">
        <v>7</v>
      </c>
      <c r="H82" s="31">
        <f t="shared" si="11"/>
        <v>0.14285714285714285</v>
      </c>
      <c r="I82" s="3">
        <v>2</v>
      </c>
      <c r="J82" s="31">
        <f t="shared" si="12"/>
        <v>0.04081632653061224</v>
      </c>
      <c r="K82" s="3">
        <v>8</v>
      </c>
      <c r="L82" s="31">
        <f t="shared" si="13"/>
        <v>0.16326530612244897</v>
      </c>
      <c r="M82" s="18" t="s">
        <v>131</v>
      </c>
      <c r="N82" s="31"/>
      <c r="O82" s="3">
        <v>23</v>
      </c>
      <c r="P82" s="31">
        <f t="shared" si="15"/>
        <v>0.46938775510204084</v>
      </c>
      <c r="Q82" s="3">
        <v>2</v>
      </c>
      <c r="R82" s="31">
        <f t="shared" si="16"/>
        <v>0.04081632653061224</v>
      </c>
      <c r="S82" s="18" t="s">
        <v>131</v>
      </c>
      <c r="T82" s="31"/>
      <c r="U82" s="3">
        <v>49</v>
      </c>
      <c r="V82" s="4"/>
    </row>
    <row r="83" spans="1:22" ht="11.25">
      <c r="A83" s="5" t="s">
        <v>84</v>
      </c>
      <c r="B83" s="15">
        <v>73.67</v>
      </c>
      <c r="C83" s="3">
        <v>35</v>
      </c>
      <c r="D83" s="31">
        <f t="shared" si="10"/>
        <v>0.14767932489451477</v>
      </c>
      <c r="E83" s="3">
        <v>10</v>
      </c>
      <c r="F83" s="31">
        <f t="shared" si="19"/>
        <v>0.04219409282700422</v>
      </c>
      <c r="G83" s="3">
        <v>21</v>
      </c>
      <c r="H83" s="31">
        <f t="shared" si="11"/>
        <v>0.08860759493670886</v>
      </c>
      <c r="I83" s="3">
        <v>60</v>
      </c>
      <c r="J83" s="31">
        <f t="shared" si="12"/>
        <v>0.25316455696202533</v>
      </c>
      <c r="K83" s="3">
        <v>24</v>
      </c>
      <c r="L83" s="31">
        <f t="shared" si="13"/>
        <v>0.10126582278481013</v>
      </c>
      <c r="M83" s="3">
        <v>1</v>
      </c>
      <c r="N83" s="31">
        <f t="shared" si="14"/>
        <v>0.004219409282700422</v>
      </c>
      <c r="O83" s="3">
        <v>72</v>
      </c>
      <c r="P83" s="31">
        <f t="shared" si="15"/>
        <v>0.3037974683544304</v>
      </c>
      <c r="Q83" s="3">
        <v>10</v>
      </c>
      <c r="R83" s="31">
        <f t="shared" si="16"/>
        <v>0.04219409282700422</v>
      </c>
      <c r="S83" s="3">
        <v>4</v>
      </c>
      <c r="T83" s="31">
        <f t="shared" si="17"/>
        <v>0.016877637130801686</v>
      </c>
      <c r="U83" s="3">
        <f t="shared" si="18"/>
        <v>237</v>
      </c>
      <c r="V83" s="4"/>
    </row>
    <row r="84" spans="1:22" s="9" customFormat="1" ht="11.25">
      <c r="A84" s="6" t="s">
        <v>85</v>
      </c>
      <c r="B84" s="15">
        <v>76.617</v>
      </c>
      <c r="C84" s="7">
        <v>56</v>
      </c>
      <c r="D84" s="31">
        <f t="shared" si="10"/>
        <v>0.19310344827586207</v>
      </c>
      <c r="E84" s="7">
        <v>17</v>
      </c>
      <c r="F84" s="31">
        <f t="shared" si="19"/>
        <v>0.05862068965517241</v>
      </c>
      <c r="G84" s="7">
        <v>9</v>
      </c>
      <c r="H84" s="31">
        <f t="shared" si="11"/>
        <v>0.03103448275862069</v>
      </c>
      <c r="I84" s="7">
        <v>93</v>
      </c>
      <c r="J84" s="31">
        <f t="shared" si="12"/>
        <v>0.32068965517241377</v>
      </c>
      <c r="K84" s="7">
        <v>32</v>
      </c>
      <c r="L84" s="31">
        <f t="shared" si="13"/>
        <v>0.1103448275862069</v>
      </c>
      <c r="M84" s="7">
        <v>5</v>
      </c>
      <c r="N84" s="31">
        <f t="shared" si="14"/>
        <v>0.017241379310344827</v>
      </c>
      <c r="O84" s="7">
        <v>24</v>
      </c>
      <c r="P84" s="31">
        <f t="shared" si="15"/>
        <v>0.08275862068965517</v>
      </c>
      <c r="Q84" s="7">
        <v>50</v>
      </c>
      <c r="R84" s="31">
        <f t="shared" si="16"/>
        <v>0.1724137931034483</v>
      </c>
      <c r="S84" s="7">
        <v>4</v>
      </c>
      <c r="T84" s="31">
        <f t="shared" si="17"/>
        <v>0.013793103448275862</v>
      </c>
      <c r="U84" s="3">
        <f t="shared" si="18"/>
        <v>290</v>
      </c>
      <c r="V84" s="8"/>
    </row>
    <row r="85" spans="1:22" ht="11.25">
      <c r="A85" s="5" t="s">
        <v>86</v>
      </c>
      <c r="B85" s="15">
        <v>74.239</v>
      </c>
      <c r="C85" s="3">
        <v>56</v>
      </c>
      <c r="D85" s="31">
        <f t="shared" si="10"/>
        <v>0.18983050847457628</v>
      </c>
      <c r="E85" s="3">
        <v>11</v>
      </c>
      <c r="F85" s="31">
        <f t="shared" si="19"/>
        <v>0.03728813559322034</v>
      </c>
      <c r="G85" s="3">
        <v>8</v>
      </c>
      <c r="H85" s="31">
        <f t="shared" si="11"/>
        <v>0.02711864406779661</v>
      </c>
      <c r="I85" s="3">
        <v>74</v>
      </c>
      <c r="J85" s="31">
        <f t="shared" si="12"/>
        <v>0.25084745762711863</v>
      </c>
      <c r="K85" s="3">
        <v>29</v>
      </c>
      <c r="L85" s="31">
        <f t="shared" si="13"/>
        <v>0.09830508474576272</v>
      </c>
      <c r="M85" s="3">
        <v>1</v>
      </c>
      <c r="N85" s="31">
        <f t="shared" si="14"/>
        <v>0.003389830508474576</v>
      </c>
      <c r="O85" s="3">
        <v>22</v>
      </c>
      <c r="P85" s="31">
        <f t="shared" si="15"/>
        <v>0.07457627118644068</v>
      </c>
      <c r="Q85" s="3">
        <v>91</v>
      </c>
      <c r="R85" s="31">
        <f t="shared" si="16"/>
        <v>0.30847457627118646</v>
      </c>
      <c r="S85" s="3">
        <v>3</v>
      </c>
      <c r="T85" s="31">
        <f t="shared" si="17"/>
        <v>0.010169491525423728</v>
      </c>
      <c r="U85" s="3">
        <f t="shared" si="18"/>
        <v>295</v>
      </c>
      <c r="V85" s="4"/>
    </row>
    <row r="86" spans="1:22" ht="11.25">
      <c r="A86" s="5" t="s">
        <v>87</v>
      </c>
      <c r="B86" s="15">
        <v>72.164</v>
      </c>
      <c r="C86" s="3">
        <v>11</v>
      </c>
      <c r="D86" s="31">
        <f t="shared" si="10"/>
        <v>0.10679611650485436</v>
      </c>
      <c r="E86" s="3">
        <v>6</v>
      </c>
      <c r="F86" s="31">
        <f t="shared" si="19"/>
        <v>0.05825242718446602</v>
      </c>
      <c r="G86" s="3">
        <v>3</v>
      </c>
      <c r="H86" s="31">
        <f t="shared" si="11"/>
        <v>0.02912621359223301</v>
      </c>
      <c r="I86" s="3">
        <v>29</v>
      </c>
      <c r="J86" s="31">
        <f t="shared" si="12"/>
        <v>0.2815533980582524</v>
      </c>
      <c r="K86" s="3">
        <v>8</v>
      </c>
      <c r="L86" s="31">
        <f t="shared" si="13"/>
        <v>0.07766990291262135</v>
      </c>
      <c r="M86" s="18" t="s">
        <v>131</v>
      </c>
      <c r="N86" s="31"/>
      <c r="O86" s="3">
        <v>30</v>
      </c>
      <c r="P86" s="31">
        <f t="shared" si="15"/>
        <v>0.2912621359223301</v>
      </c>
      <c r="Q86" s="3">
        <v>5</v>
      </c>
      <c r="R86" s="31">
        <f t="shared" si="16"/>
        <v>0.04854368932038835</v>
      </c>
      <c r="S86" s="3">
        <v>11</v>
      </c>
      <c r="T86" s="31">
        <f t="shared" si="17"/>
        <v>0.10679611650485436</v>
      </c>
      <c r="U86" s="3">
        <v>103</v>
      </c>
      <c r="V86" s="4"/>
    </row>
    <row r="87" spans="1:22" ht="11.25">
      <c r="A87" s="5" t="s">
        <v>88</v>
      </c>
      <c r="B87" s="15">
        <v>80.185</v>
      </c>
      <c r="C87" s="3">
        <v>55</v>
      </c>
      <c r="D87" s="31">
        <f t="shared" si="10"/>
        <v>0.1510989010989011</v>
      </c>
      <c r="E87" s="3">
        <v>11</v>
      </c>
      <c r="F87" s="31">
        <f t="shared" si="19"/>
        <v>0.03021978021978022</v>
      </c>
      <c r="G87" s="3">
        <v>13</v>
      </c>
      <c r="H87" s="31">
        <f t="shared" si="11"/>
        <v>0.03571428571428571</v>
      </c>
      <c r="I87" s="3">
        <v>123</v>
      </c>
      <c r="J87" s="31">
        <f t="shared" si="12"/>
        <v>0.33791208791208793</v>
      </c>
      <c r="K87" s="3">
        <v>58</v>
      </c>
      <c r="L87" s="31">
        <f t="shared" si="13"/>
        <v>0.15934065934065933</v>
      </c>
      <c r="M87" s="3">
        <v>4</v>
      </c>
      <c r="N87" s="31">
        <f t="shared" si="14"/>
        <v>0.01098901098901099</v>
      </c>
      <c r="O87" s="3">
        <v>91</v>
      </c>
      <c r="P87" s="31">
        <f t="shared" si="15"/>
        <v>0.25</v>
      </c>
      <c r="Q87" s="3">
        <v>5</v>
      </c>
      <c r="R87" s="31">
        <f t="shared" si="16"/>
        <v>0.013736263736263736</v>
      </c>
      <c r="S87" s="3">
        <v>4</v>
      </c>
      <c r="T87" s="31">
        <f t="shared" si="17"/>
        <v>0.01098901098901099</v>
      </c>
      <c r="U87" s="3">
        <f t="shared" si="18"/>
        <v>364</v>
      </c>
      <c r="V87" s="4"/>
    </row>
    <row r="88" spans="1:22" ht="11.25">
      <c r="A88" s="5" t="s">
        <v>89</v>
      </c>
      <c r="B88" s="15">
        <v>76.777</v>
      </c>
      <c r="C88" s="3">
        <v>257</v>
      </c>
      <c r="D88" s="31">
        <f t="shared" si="10"/>
        <v>0.265495867768595</v>
      </c>
      <c r="E88" s="3">
        <v>59</v>
      </c>
      <c r="F88" s="31">
        <f t="shared" si="19"/>
        <v>0.060950413223140494</v>
      </c>
      <c r="G88" s="3">
        <v>55</v>
      </c>
      <c r="H88" s="31">
        <f t="shared" si="11"/>
        <v>0.056818181818181816</v>
      </c>
      <c r="I88" s="3">
        <v>279</v>
      </c>
      <c r="J88" s="31">
        <f t="shared" si="12"/>
        <v>0.2882231404958678</v>
      </c>
      <c r="K88" s="3">
        <v>109</v>
      </c>
      <c r="L88" s="31">
        <f t="shared" si="13"/>
        <v>0.11260330578512397</v>
      </c>
      <c r="M88" s="3">
        <v>8</v>
      </c>
      <c r="N88" s="31">
        <f t="shared" si="14"/>
        <v>0.008264462809917356</v>
      </c>
      <c r="O88" s="3">
        <v>187</v>
      </c>
      <c r="P88" s="31">
        <f t="shared" si="15"/>
        <v>0.19318181818181818</v>
      </c>
      <c r="Q88" s="3">
        <v>7</v>
      </c>
      <c r="R88" s="31">
        <f t="shared" si="16"/>
        <v>0.007231404958677686</v>
      </c>
      <c r="S88" s="3">
        <v>7</v>
      </c>
      <c r="T88" s="31">
        <f t="shared" si="17"/>
        <v>0.007231404958677686</v>
      </c>
      <c r="U88" s="3">
        <f t="shared" si="18"/>
        <v>968</v>
      </c>
      <c r="V88" s="4"/>
    </row>
    <row r="89" spans="1:22" ht="11.25">
      <c r="A89" s="5" t="s">
        <v>90</v>
      </c>
      <c r="B89" s="15">
        <v>77.38</v>
      </c>
      <c r="C89" s="3">
        <v>48</v>
      </c>
      <c r="D89" s="31">
        <f t="shared" si="10"/>
        <v>0.4444444444444444</v>
      </c>
      <c r="E89" s="3">
        <v>4</v>
      </c>
      <c r="F89" s="31">
        <f t="shared" si="19"/>
        <v>0.037037037037037035</v>
      </c>
      <c r="G89" s="3">
        <v>4</v>
      </c>
      <c r="H89" s="31">
        <f t="shared" si="11"/>
        <v>0.037037037037037035</v>
      </c>
      <c r="I89" s="3">
        <v>33</v>
      </c>
      <c r="J89" s="31">
        <f t="shared" si="12"/>
        <v>0.3055555555555556</v>
      </c>
      <c r="K89" s="3">
        <v>10</v>
      </c>
      <c r="L89" s="31">
        <f t="shared" si="13"/>
        <v>0.09259259259259259</v>
      </c>
      <c r="M89" s="3">
        <v>2</v>
      </c>
      <c r="N89" s="31">
        <f t="shared" si="14"/>
        <v>0.018518518518518517</v>
      </c>
      <c r="O89" s="3">
        <v>7</v>
      </c>
      <c r="P89" s="31">
        <f t="shared" si="15"/>
        <v>0.06481481481481481</v>
      </c>
      <c r="Q89" s="18" t="s">
        <v>131</v>
      </c>
      <c r="R89" s="31"/>
      <c r="S89" s="18" t="s">
        <v>131</v>
      </c>
      <c r="T89" s="31"/>
      <c r="U89" s="3">
        <v>108</v>
      </c>
      <c r="V89" s="4"/>
    </row>
    <row r="90" spans="1:22" ht="11.25">
      <c r="A90" s="5" t="s">
        <v>91</v>
      </c>
      <c r="B90" s="15">
        <v>74.648</v>
      </c>
      <c r="C90" s="3">
        <v>238</v>
      </c>
      <c r="D90" s="31">
        <f t="shared" si="10"/>
        <v>0.30357142857142855</v>
      </c>
      <c r="E90" s="3">
        <v>51</v>
      </c>
      <c r="F90" s="31">
        <f t="shared" si="19"/>
        <v>0.06505102040816327</v>
      </c>
      <c r="G90" s="3">
        <v>66</v>
      </c>
      <c r="H90" s="31">
        <f t="shared" si="11"/>
        <v>0.08418367346938775</v>
      </c>
      <c r="I90" s="3">
        <v>239</v>
      </c>
      <c r="J90" s="31">
        <f t="shared" si="12"/>
        <v>0.3048469387755102</v>
      </c>
      <c r="K90" s="3">
        <v>103</v>
      </c>
      <c r="L90" s="31">
        <f t="shared" si="13"/>
        <v>0.13137755102040816</v>
      </c>
      <c r="M90" s="3">
        <v>15</v>
      </c>
      <c r="N90" s="31">
        <f t="shared" si="14"/>
        <v>0.01913265306122449</v>
      </c>
      <c r="O90" s="3">
        <v>63</v>
      </c>
      <c r="P90" s="31">
        <f t="shared" si="15"/>
        <v>0.08035714285714286</v>
      </c>
      <c r="Q90" s="3">
        <v>3</v>
      </c>
      <c r="R90" s="31">
        <f t="shared" si="16"/>
        <v>0.003826530612244898</v>
      </c>
      <c r="S90" s="3">
        <v>6</v>
      </c>
      <c r="T90" s="31">
        <f t="shared" si="17"/>
        <v>0.007653061224489796</v>
      </c>
      <c r="U90" s="3">
        <f t="shared" si="18"/>
        <v>784</v>
      </c>
      <c r="V90" s="4"/>
    </row>
    <row r="91" spans="1:22" ht="11.25">
      <c r="A91" s="5" t="s">
        <v>92</v>
      </c>
      <c r="B91" s="15">
        <v>78.858</v>
      </c>
      <c r="C91" s="3">
        <v>53</v>
      </c>
      <c r="D91" s="31">
        <f t="shared" si="10"/>
        <v>0.10860655737704918</v>
      </c>
      <c r="E91" s="3">
        <v>16</v>
      </c>
      <c r="F91" s="31">
        <f t="shared" si="19"/>
        <v>0.03278688524590164</v>
      </c>
      <c r="G91" s="3">
        <v>14</v>
      </c>
      <c r="H91" s="31">
        <f t="shared" si="11"/>
        <v>0.028688524590163935</v>
      </c>
      <c r="I91" s="3">
        <v>65</v>
      </c>
      <c r="J91" s="31">
        <f t="shared" si="12"/>
        <v>0.13319672131147542</v>
      </c>
      <c r="K91" s="3">
        <v>37</v>
      </c>
      <c r="L91" s="31">
        <f t="shared" si="13"/>
        <v>0.07581967213114754</v>
      </c>
      <c r="M91" s="3">
        <v>2</v>
      </c>
      <c r="N91" s="31">
        <f t="shared" si="14"/>
        <v>0.004098360655737705</v>
      </c>
      <c r="O91" s="3">
        <v>273</v>
      </c>
      <c r="P91" s="31">
        <f t="shared" si="15"/>
        <v>0.5594262295081968</v>
      </c>
      <c r="Q91" s="3">
        <v>24</v>
      </c>
      <c r="R91" s="31">
        <f t="shared" si="16"/>
        <v>0.04918032786885246</v>
      </c>
      <c r="S91" s="3">
        <v>4</v>
      </c>
      <c r="T91" s="31">
        <f t="shared" si="17"/>
        <v>0.00819672131147541</v>
      </c>
      <c r="U91" s="3">
        <f t="shared" si="18"/>
        <v>488</v>
      </c>
      <c r="V91" s="4"/>
    </row>
    <row r="92" spans="1:22" ht="11.25">
      <c r="A92" s="5" t="s">
        <v>93</v>
      </c>
      <c r="B92" s="15">
        <v>83.48</v>
      </c>
      <c r="C92" s="3">
        <v>31</v>
      </c>
      <c r="D92" s="31">
        <f t="shared" si="10"/>
        <v>0.14027149321266968</v>
      </c>
      <c r="E92" s="3">
        <v>7</v>
      </c>
      <c r="F92" s="31">
        <f t="shared" si="19"/>
        <v>0.03167420814479638</v>
      </c>
      <c r="G92" s="3">
        <v>4</v>
      </c>
      <c r="H92" s="31">
        <f t="shared" si="11"/>
        <v>0.01809954751131222</v>
      </c>
      <c r="I92" s="3">
        <v>54</v>
      </c>
      <c r="J92" s="31">
        <f t="shared" si="12"/>
        <v>0.24434389140271492</v>
      </c>
      <c r="K92" s="3">
        <v>31</v>
      </c>
      <c r="L92" s="31">
        <f t="shared" si="13"/>
        <v>0.14027149321266968</v>
      </c>
      <c r="M92" s="3">
        <v>4</v>
      </c>
      <c r="N92" s="31">
        <f t="shared" si="14"/>
        <v>0.01809954751131222</v>
      </c>
      <c r="O92" s="3">
        <v>71</v>
      </c>
      <c r="P92" s="31">
        <f t="shared" si="15"/>
        <v>0.3212669683257919</v>
      </c>
      <c r="Q92" s="3">
        <v>17</v>
      </c>
      <c r="R92" s="31">
        <f t="shared" si="16"/>
        <v>0.07692307692307693</v>
      </c>
      <c r="S92" s="3">
        <v>2</v>
      </c>
      <c r="T92" s="31">
        <f t="shared" si="17"/>
        <v>0.00904977375565611</v>
      </c>
      <c r="U92" s="3">
        <f t="shared" si="18"/>
        <v>221</v>
      </c>
      <c r="V92" s="4"/>
    </row>
    <row r="93" spans="1:22" ht="11.25">
      <c r="A93" s="5" t="s">
        <v>94</v>
      </c>
      <c r="B93" s="15">
        <v>66.845</v>
      </c>
      <c r="C93" s="3">
        <v>41</v>
      </c>
      <c r="D93" s="31">
        <f t="shared" si="10"/>
        <v>0.13442622950819672</v>
      </c>
      <c r="E93" s="3">
        <v>9</v>
      </c>
      <c r="F93" s="31">
        <f t="shared" si="19"/>
        <v>0.029508196721311476</v>
      </c>
      <c r="G93" s="3">
        <v>8</v>
      </c>
      <c r="H93" s="31">
        <f t="shared" si="11"/>
        <v>0.02622950819672131</v>
      </c>
      <c r="I93" s="3">
        <v>120</v>
      </c>
      <c r="J93" s="31">
        <f t="shared" si="12"/>
        <v>0.39344262295081966</v>
      </c>
      <c r="K93" s="3">
        <v>53</v>
      </c>
      <c r="L93" s="31">
        <f t="shared" si="13"/>
        <v>0.1737704918032787</v>
      </c>
      <c r="M93" s="3">
        <v>4</v>
      </c>
      <c r="N93" s="31">
        <f t="shared" si="14"/>
        <v>0.013114754098360656</v>
      </c>
      <c r="O93" s="3">
        <v>63</v>
      </c>
      <c r="P93" s="31">
        <f t="shared" si="15"/>
        <v>0.20655737704918034</v>
      </c>
      <c r="Q93" s="3">
        <v>5</v>
      </c>
      <c r="R93" s="31">
        <f t="shared" si="16"/>
        <v>0.01639344262295082</v>
      </c>
      <c r="S93" s="3">
        <v>2</v>
      </c>
      <c r="T93" s="31">
        <f t="shared" si="17"/>
        <v>0.006557377049180328</v>
      </c>
      <c r="U93" s="3">
        <f t="shared" si="18"/>
        <v>305</v>
      </c>
      <c r="V93" s="4"/>
    </row>
    <row r="94" spans="1:22" ht="11.25">
      <c r="A94" s="5" t="s">
        <v>95</v>
      </c>
      <c r="B94" s="15">
        <v>74.651</v>
      </c>
      <c r="C94" s="3">
        <v>70</v>
      </c>
      <c r="D94" s="31">
        <f t="shared" si="10"/>
        <v>0.14056224899598393</v>
      </c>
      <c r="E94" s="3">
        <v>13</v>
      </c>
      <c r="F94" s="31">
        <f t="shared" si="19"/>
        <v>0.02610441767068273</v>
      </c>
      <c r="G94" s="3">
        <v>30</v>
      </c>
      <c r="H94" s="31">
        <f t="shared" si="11"/>
        <v>0.060240963855421686</v>
      </c>
      <c r="I94" s="3">
        <v>117</v>
      </c>
      <c r="J94" s="31">
        <f t="shared" si="12"/>
        <v>0.23493975903614459</v>
      </c>
      <c r="K94" s="3">
        <v>49</v>
      </c>
      <c r="L94" s="31">
        <f t="shared" si="13"/>
        <v>0.09839357429718876</v>
      </c>
      <c r="M94" s="3">
        <v>6</v>
      </c>
      <c r="N94" s="31">
        <f t="shared" si="14"/>
        <v>0.012048192771084338</v>
      </c>
      <c r="O94" s="3">
        <v>205</v>
      </c>
      <c r="P94" s="31">
        <f t="shared" si="15"/>
        <v>0.41164658634538154</v>
      </c>
      <c r="Q94" s="3">
        <v>6</v>
      </c>
      <c r="R94" s="31">
        <f t="shared" si="16"/>
        <v>0.012048192771084338</v>
      </c>
      <c r="S94" s="3">
        <v>2</v>
      </c>
      <c r="T94" s="31">
        <f t="shared" si="17"/>
        <v>0.004016064257028112</v>
      </c>
      <c r="U94" s="3">
        <f t="shared" si="18"/>
        <v>498</v>
      </c>
      <c r="V94" s="4"/>
    </row>
    <row r="95" spans="1:22" ht="11.25">
      <c r="A95" s="5" t="s">
        <v>96</v>
      </c>
      <c r="B95" s="15">
        <v>53.511</v>
      </c>
      <c r="C95" s="3">
        <v>39</v>
      </c>
      <c r="D95" s="31">
        <f t="shared" si="10"/>
        <v>0.14181818181818182</v>
      </c>
      <c r="E95" s="3">
        <v>9</v>
      </c>
      <c r="F95" s="31">
        <f t="shared" si="19"/>
        <v>0.03272727272727273</v>
      </c>
      <c r="G95" s="3">
        <v>23</v>
      </c>
      <c r="H95" s="31">
        <f t="shared" si="11"/>
        <v>0.08363636363636363</v>
      </c>
      <c r="I95" s="3">
        <v>45</v>
      </c>
      <c r="J95" s="31">
        <f t="shared" si="12"/>
        <v>0.16363636363636364</v>
      </c>
      <c r="K95" s="3">
        <v>37</v>
      </c>
      <c r="L95" s="31">
        <f t="shared" si="13"/>
        <v>0.13454545454545455</v>
      </c>
      <c r="M95" s="3">
        <v>5</v>
      </c>
      <c r="N95" s="31">
        <f t="shared" si="14"/>
        <v>0.01818181818181818</v>
      </c>
      <c r="O95" s="3">
        <v>108</v>
      </c>
      <c r="P95" s="31">
        <f t="shared" si="15"/>
        <v>0.3927272727272727</v>
      </c>
      <c r="Q95" s="3">
        <v>6</v>
      </c>
      <c r="R95" s="31">
        <f t="shared" si="16"/>
        <v>0.02181818181818182</v>
      </c>
      <c r="S95" s="3">
        <v>3</v>
      </c>
      <c r="T95" s="31">
        <f t="shared" si="17"/>
        <v>0.01090909090909091</v>
      </c>
      <c r="U95" s="3">
        <f t="shared" si="18"/>
        <v>275</v>
      </c>
      <c r="V95" s="4"/>
    </row>
    <row r="96" spans="1:22" ht="11.25">
      <c r="A96" s="5" t="s">
        <v>97</v>
      </c>
      <c r="B96" s="15">
        <v>71.428</v>
      </c>
      <c r="C96" s="3">
        <v>22</v>
      </c>
      <c r="D96" s="31">
        <f t="shared" si="10"/>
        <v>0.11282051282051282</v>
      </c>
      <c r="E96" s="3">
        <v>4</v>
      </c>
      <c r="F96" s="31">
        <f t="shared" si="19"/>
        <v>0.020512820512820513</v>
      </c>
      <c r="G96" s="3">
        <v>10</v>
      </c>
      <c r="H96" s="31">
        <f t="shared" si="11"/>
        <v>0.05128205128205128</v>
      </c>
      <c r="I96" s="3">
        <v>46</v>
      </c>
      <c r="J96" s="31">
        <f t="shared" si="12"/>
        <v>0.2358974358974359</v>
      </c>
      <c r="K96" s="3">
        <v>19</v>
      </c>
      <c r="L96" s="31">
        <f t="shared" si="13"/>
        <v>0.09743589743589744</v>
      </c>
      <c r="M96" s="3">
        <v>73</v>
      </c>
      <c r="N96" s="31">
        <f t="shared" si="14"/>
        <v>0.37435897435897436</v>
      </c>
      <c r="O96" s="3">
        <v>14</v>
      </c>
      <c r="P96" s="31">
        <f t="shared" si="15"/>
        <v>0.07179487179487179</v>
      </c>
      <c r="Q96" s="3">
        <v>7</v>
      </c>
      <c r="R96" s="31">
        <f t="shared" si="16"/>
        <v>0.035897435897435895</v>
      </c>
      <c r="S96" s="18" t="s">
        <v>131</v>
      </c>
      <c r="T96" s="31"/>
      <c r="U96" s="3">
        <v>195</v>
      </c>
      <c r="V96" s="4"/>
    </row>
    <row r="97" spans="1:22" ht="11.25">
      <c r="A97" s="5" t="s">
        <v>98</v>
      </c>
      <c r="B97" s="15">
        <v>75.331</v>
      </c>
      <c r="C97" s="3">
        <v>230</v>
      </c>
      <c r="D97" s="31">
        <f t="shared" si="10"/>
        <v>0.2929936305732484</v>
      </c>
      <c r="E97" s="3">
        <v>26</v>
      </c>
      <c r="F97" s="31">
        <f t="shared" si="19"/>
        <v>0.033121019108280254</v>
      </c>
      <c r="G97" s="3">
        <v>43</v>
      </c>
      <c r="H97" s="31">
        <f t="shared" si="11"/>
        <v>0.05477707006369427</v>
      </c>
      <c r="I97" s="3">
        <v>292</v>
      </c>
      <c r="J97" s="31">
        <f t="shared" si="12"/>
        <v>0.3719745222929936</v>
      </c>
      <c r="K97" s="3">
        <v>60</v>
      </c>
      <c r="L97" s="31">
        <f t="shared" si="13"/>
        <v>0.07643312101910828</v>
      </c>
      <c r="M97" s="3">
        <v>14</v>
      </c>
      <c r="N97" s="31">
        <f t="shared" si="14"/>
        <v>0.017834394904458598</v>
      </c>
      <c r="O97" s="3">
        <v>32</v>
      </c>
      <c r="P97" s="31">
        <f t="shared" si="15"/>
        <v>0.04076433121019108</v>
      </c>
      <c r="Q97" s="3">
        <v>82</v>
      </c>
      <c r="R97" s="31">
        <f t="shared" si="16"/>
        <v>0.10445859872611465</v>
      </c>
      <c r="S97" s="3">
        <v>6</v>
      </c>
      <c r="T97" s="31">
        <f t="shared" si="17"/>
        <v>0.007643312101910828</v>
      </c>
      <c r="U97" s="3">
        <f t="shared" si="18"/>
        <v>785</v>
      </c>
      <c r="V97" s="4"/>
    </row>
    <row r="98" spans="1:22" ht="11.25">
      <c r="A98" s="5" t="s">
        <v>99</v>
      </c>
      <c r="B98" s="15">
        <v>78.606</v>
      </c>
      <c r="C98" s="3">
        <v>684</v>
      </c>
      <c r="D98" s="31">
        <f t="shared" si="10"/>
        <v>0.1719889363842092</v>
      </c>
      <c r="E98" s="3">
        <v>143</v>
      </c>
      <c r="F98" s="31">
        <f t="shared" si="19"/>
        <v>0.03595675132009052</v>
      </c>
      <c r="G98" s="3">
        <v>119</v>
      </c>
      <c r="H98" s="31">
        <f t="shared" si="11"/>
        <v>0.029922051797837565</v>
      </c>
      <c r="I98" s="3">
        <v>929</v>
      </c>
      <c r="J98" s="31">
        <f t="shared" si="12"/>
        <v>0.23359316067387478</v>
      </c>
      <c r="K98" s="3">
        <v>843</v>
      </c>
      <c r="L98" s="31">
        <f t="shared" si="13"/>
        <v>0.21196882071913503</v>
      </c>
      <c r="M98" s="3">
        <v>13</v>
      </c>
      <c r="N98" s="31">
        <f t="shared" si="14"/>
        <v>0.003268795574553684</v>
      </c>
      <c r="O98" s="3">
        <v>1112</v>
      </c>
      <c r="P98" s="31">
        <f t="shared" si="15"/>
        <v>0.2796077445310536</v>
      </c>
      <c r="Q98" s="3">
        <v>91</v>
      </c>
      <c r="R98" s="31">
        <f t="shared" si="16"/>
        <v>0.022881569021875787</v>
      </c>
      <c r="S98" s="3">
        <v>43</v>
      </c>
      <c r="T98" s="31">
        <f t="shared" si="17"/>
        <v>0.010812169977369876</v>
      </c>
      <c r="U98" s="3">
        <f t="shared" si="18"/>
        <v>3977</v>
      </c>
      <c r="V98" s="4"/>
    </row>
    <row r="99" spans="1:22" ht="11.25">
      <c r="A99" s="5" t="s">
        <v>100</v>
      </c>
      <c r="B99" s="15">
        <v>69.421</v>
      </c>
      <c r="C99" s="3">
        <v>3</v>
      </c>
      <c r="D99" s="31">
        <f t="shared" si="10"/>
        <v>0.037037037037037035</v>
      </c>
      <c r="E99" s="17" t="s">
        <v>131</v>
      </c>
      <c r="F99" s="31"/>
      <c r="G99" s="3">
        <v>1</v>
      </c>
      <c r="H99" s="31">
        <f t="shared" si="11"/>
        <v>0.012345679012345678</v>
      </c>
      <c r="I99" s="3">
        <v>2</v>
      </c>
      <c r="J99" s="31">
        <f t="shared" si="12"/>
        <v>0.024691358024691357</v>
      </c>
      <c r="K99" s="3">
        <v>5</v>
      </c>
      <c r="L99" s="31">
        <f t="shared" si="13"/>
        <v>0.06172839506172839</v>
      </c>
      <c r="M99" s="17" t="s">
        <v>131</v>
      </c>
      <c r="N99" s="31"/>
      <c r="O99" s="3">
        <v>69</v>
      </c>
      <c r="P99" s="31">
        <f t="shared" si="15"/>
        <v>0.8518518518518519</v>
      </c>
      <c r="Q99" s="3">
        <v>1</v>
      </c>
      <c r="R99" s="31">
        <f t="shared" si="16"/>
        <v>0.012345679012345678</v>
      </c>
      <c r="S99" s="17" t="s">
        <v>131</v>
      </c>
      <c r="T99" s="31"/>
      <c r="U99" s="3">
        <v>81</v>
      </c>
      <c r="V99" s="4"/>
    </row>
    <row r="100" spans="1:22" s="9" customFormat="1" ht="11.25">
      <c r="A100" s="6" t="s">
        <v>101</v>
      </c>
      <c r="B100" s="15">
        <v>82.45</v>
      </c>
      <c r="C100" s="7">
        <v>161</v>
      </c>
      <c r="D100" s="31">
        <f t="shared" si="10"/>
        <v>0.4086294416243655</v>
      </c>
      <c r="E100" s="7">
        <v>12</v>
      </c>
      <c r="F100" s="31">
        <f t="shared" si="19"/>
        <v>0.030456852791878174</v>
      </c>
      <c r="G100" s="7">
        <v>7</v>
      </c>
      <c r="H100" s="31">
        <f t="shared" si="11"/>
        <v>0.017766497461928935</v>
      </c>
      <c r="I100" s="7">
        <v>91</v>
      </c>
      <c r="J100" s="31">
        <f t="shared" si="12"/>
        <v>0.23096446700507614</v>
      </c>
      <c r="K100" s="7">
        <v>52</v>
      </c>
      <c r="L100" s="31">
        <f t="shared" si="13"/>
        <v>0.1319796954314721</v>
      </c>
      <c r="M100" s="7">
        <v>4</v>
      </c>
      <c r="N100" s="31">
        <f t="shared" si="14"/>
        <v>0.01015228426395939</v>
      </c>
      <c r="O100" s="7">
        <v>55</v>
      </c>
      <c r="P100" s="31">
        <f t="shared" si="15"/>
        <v>0.13959390862944163</v>
      </c>
      <c r="Q100" s="7">
        <v>7</v>
      </c>
      <c r="R100" s="31">
        <f t="shared" si="16"/>
        <v>0.017766497461928935</v>
      </c>
      <c r="S100" s="7">
        <v>5</v>
      </c>
      <c r="T100" s="31">
        <f t="shared" si="17"/>
        <v>0.012690355329949238</v>
      </c>
      <c r="U100" s="3">
        <f t="shared" si="18"/>
        <v>394</v>
      </c>
      <c r="V100" s="8"/>
    </row>
    <row r="101" spans="1:22" ht="11.25">
      <c r="A101" s="5" t="s">
        <v>102</v>
      </c>
      <c r="B101" s="15">
        <v>74.666</v>
      </c>
      <c r="C101" s="3">
        <v>86</v>
      </c>
      <c r="D101" s="31">
        <f t="shared" si="10"/>
        <v>0.15867158671586715</v>
      </c>
      <c r="E101" s="3">
        <v>22</v>
      </c>
      <c r="F101" s="31">
        <f t="shared" si="19"/>
        <v>0.04059040590405904</v>
      </c>
      <c r="G101" s="3">
        <v>29</v>
      </c>
      <c r="H101" s="31">
        <f t="shared" si="11"/>
        <v>0.05350553505535055</v>
      </c>
      <c r="I101" s="3">
        <v>198</v>
      </c>
      <c r="J101" s="31">
        <f t="shared" si="12"/>
        <v>0.36531365313653136</v>
      </c>
      <c r="K101" s="3">
        <v>112</v>
      </c>
      <c r="L101" s="31">
        <f t="shared" si="13"/>
        <v>0.2066420664206642</v>
      </c>
      <c r="M101" s="3">
        <v>14</v>
      </c>
      <c r="N101" s="31">
        <f t="shared" si="14"/>
        <v>0.025830258302583026</v>
      </c>
      <c r="O101" s="3">
        <v>64</v>
      </c>
      <c r="P101" s="31">
        <f t="shared" si="15"/>
        <v>0.11808118081180811</v>
      </c>
      <c r="Q101" s="3">
        <v>14</v>
      </c>
      <c r="R101" s="31">
        <f t="shared" si="16"/>
        <v>0.025830258302583026</v>
      </c>
      <c r="S101" s="3">
        <v>3</v>
      </c>
      <c r="T101" s="31">
        <f t="shared" si="17"/>
        <v>0.005535055350553505</v>
      </c>
      <c r="U101" s="3">
        <f t="shared" si="18"/>
        <v>542</v>
      </c>
      <c r="V101" s="4"/>
    </row>
    <row r="102" spans="1:22" ht="11.25">
      <c r="A102" s="5" t="s">
        <v>103</v>
      </c>
      <c r="B102" s="15">
        <v>80.879</v>
      </c>
      <c r="C102" s="3">
        <v>221</v>
      </c>
      <c r="D102" s="31">
        <f t="shared" si="10"/>
        <v>0.36288998357963875</v>
      </c>
      <c r="E102" s="3">
        <v>24</v>
      </c>
      <c r="F102" s="31">
        <f t="shared" si="19"/>
        <v>0.03940886699507389</v>
      </c>
      <c r="G102" s="3">
        <v>23</v>
      </c>
      <c r="H102" s="31">
        <f t="shared" si="11"/>
        <v>0.03776683087027915</v>
      </c>
      <c r="I102" s="3">
        <v>175</v>
      </c>
      <c r="J102" s="31">
        <f t="shared" si="12"/>
        <v>0.28735632183908044</v>
      </c>
      <c r="K102" s="3">
        <v>73</v>
      </c>
      <c r="L102" s="31">
        <f t="shared" si="13"/>
        <v>0.11986863711001643</v>
      </c>
      <c r="M102" s="3">
        <v>19</v>
      </c>
      <c r="N102" s="31">
        <f t="shared" si="14"/>
        <v>0.031198686371100164</v>
      </c>
      <c r="O102" s="3">
        <v>44</v>
      </c>
      <c r="P102" s="31">
        <f t="shared" si="15"/>
        <v>0.0722495894909688</v>
      </c>
      <c r="Q102" s="3">
        <v>27</v>
      </c>
      <c r="R102" s="31">
        <f t="shared" si="16"/>
        <v>0.04433497536945813</v>
      </c>
      <c r="S102" s="3">
        <v>3</v>
      </c>
      <c r="T102" s="31">
        <f t="shared" si="17"/>
        <v>0.0049261083743842365</v>
      </c>
      <c r="U102" s="3">
        <f t="shared" si="18"/>
        <v>609</v>
      </c>
      <c r="V102" s="4"/>
    </row>
    <row r="103" spans="1:22" ht="11.25">
      <c r="A103" s="5" t="s">
        <v>104</v>
      </c>
      <c r="B103" s="15">
        <v>73.431</v>
      </c>
      <c r="C103" s="3">
        <v>79</v>
      </c>
      <c r="D103" s="31">
        <f t="shared" si="10"/>
        <v>0.25901639344262295</v>
      </c>
      <c r="E103" s="3">
        <v>9</v>
      </c>
      <c r="F103" s="31">
        <f t="shared" si="19"/>
        <v>0.029508196721311476</v>
      </c>
      <c r="G103" s="3">
        <v>69</v>
      </c>
      <c r="H103" s="31">
        <f t="shared" si="11"/>
        <v>0.2262295081967213</v>
      </c>
      <c r="I103" s="3">
        <v>73</v>
      </c>
      <c r="J103" s="31">
        <f t="shared" si="12"/>
        <v>0.23934426229508196</v>
      </c>
      <c r="K103" s="3">
        <v>34</v>
      </c>
      <c r="L103" s="31">
        <f t="shared" si="13"/>
        <v>0.11147540983606558</v>
      </c>
      <c r="M103" s="3">
        <v>1</v>
      </c>
      <c r="N103" s="31">
        <f t="shared" si="14"/>
        <v>0.003278688524590164</v>
      </c>
      <c r="O103" s="3">
        <v>32</v>
      </c>
      <c r="P103" s="31">
        <f t="shared" si="15"/>
        <v>0.10491803278688525</v>
      </c>
      <c r="Q103" s="3">
        <v>3</v>
      </c>
      <c r="R103" s="31">
        <f t="shared" si="16"/>
        <v>0.009836065573770493</v>
      </c>
      <c r="S103" s="3">
        <v>5</v>
      </c>
      <c r="T103" s="31">
        <f t="shared" si="17"/>
        <v>0.01639344262295082</v>
      </c>
      <c r="U103" s="3">
        <f t="shared" si="18"/>
        <v>305</v>
      </c>
      <c r="V103" s="4"/>
    </row>
    <row r="104" spans="1:22" ht="11.25">
      <c r="A104" s="5" t="s">
        <v>105</v>
      </c>
      <c r="B104" s="15">
        <v>78.358</v>
      </c>
      <c r="C104" s="3">
        <v>18</v>
      </c>
      <c r="D104" s="31">
        <f t="shared" si="10"/>
        <v>0.20930232558139536</v>
      </c>
      <c r="E104" s="3">
        <v>1</v>
      </c>
      <c r="F104" s="31">
        <f t="shared" si="19"/>
        <v>0.011627906976744186</v>
      </c>
      <c r="G104" s="3">
        <v>9</v>
      </c>
      <c r="H104" s="31">
        <f t="shared" si="11"/>
        <v>0.10465116279069768</v>
      </c>
      <c r="I104" s="3">
        <v>26</v>
      </c>
      <c r="J104" s="31">
        <f t="shared" si="12"/>
        <v>0.3023255813953488</v>
      </c>
      <c r="K104" s="3">
        <v>19</v>
      </c>
      <c r="L104" s="31">
        <f t="shared" si="13"/>
        <v>0.22093023255813954</v>
      </c>
      <c r="M104" s="3">
        <v>4</v>
      </c>
      <c r="N104" s="31">
        <f t="shared" si="14"/>
        <v>0.046511627906976744</v>
      </c>
      <c r="O104" s="3">
        <v>9</v>
      </c>
      <c r="P104" s="31">
        <f t="shared" si="15"/>
        <v>0.10465116279069768</v>
      </c>
      <c r="Q104" s="17" t="s">
        <v>131</v>
      </c>
      <c r="R104" s="31"/>
      <c r="S104" s="17" t="s">
        <v>131</v>
      </c>
      <c r="T104" s="31"/>
      <c r="U104" s="3">
        <v>86</v>
      </c>
      <c r="V104" s="4"/>
    </row>
    <row r="105" spans="1:22" ht="11.25">
      <c r="A105" s="5" t="s">
        <v>106</v>
      </c>
      <c r="B105" s="15">
        <v>76.587</v>
      </c>
      <c r="C105" s="3">
        <v>29</v>
      </c>
      <c r="D105" s="31">
        <f t="shared" si="10"/>
        <v>0.19078947368421054</v>
      </c>
      <c r="E105" s="3">
        <v>5</v>
      </c>
      <c r="F105" s="31">
        <f t="shared" si="19"/>
        <v>0.03289473684210526</v>
      </c>
      <c r="G105" s="3">
        <v>12</v>
      </c>
      <c r="H105" s="31">
        <f t="shared" si="11"/>
        <v>0.07894736842105263</v>
      </c>
      <c r="I105" s="3">
        <v>62</v>
      </c>
      <c r="J105" s="31">
        <f t="shared" si="12"/>
        <v>0.40789473684210525</v>
      </c>
      <c r="K105" s="3">
        <v>26</v>
      </c>
      <c r="L105" s="31">
        <f t="shared" si="13"/>
        <v>0.17105263157894737</v>
      </c>
      <c r="M105" s="3">
        <v>4</v>
      </c>
      <c r="N105" s="31">
        <f t="shared" si="14"/>
        <v>0.02631578947368421</v>
      </c>
      <c r="O105" s="3">
        <v>11</v>
      </c>
      <c r="P105" s="31">
        <f t="shared" si="15"/>
        <v>0.07236842105263158</v>
      </c>
      <c r="Q105" s="3">
        <v>2</v>
      </c>
      <c r="R105" s="31">
        <f t="shared" si="16"/>
        <v>0.013157894736842105</v>
      </c>
      <c r="S105" s="3">
        <v>1</v>
      </c>
      <c r="T105" s="31">
        <f t="shared" si="17"/>
        <v>0.006578947368421052</v>
      </c>
      <c r="U105" s="3">
        <f t="shared" si="18"/>
        <v>152</v>
      </c>
      <c r="V105" s="4"/>
    </row>
    <row r="106" spans="1:22" ht="11.25">
      <c r="A106" s="5" t="s">
        <v>107</v>
      </c>
      <c r="B106" s="15">
        <v>76.138</v>
      </c>
      <c r="C106" s="3">
        <v>48</v>
      </c>
      <c r="D106" s="31">
        <f t="shared" si="10"/>
        <v>0.1708185053380783</v>
      </c>
      <c r="E106" s="3">
        <v>19</v>
      </c>
      <c r="F106" s="31">
        <f t="shared" si="19"/>
        <v>0.06761565836298933</v>
      </c>
      <c r="G106" s="3">
        <v>12</v>
      </c>
      <c r="H106" s="31">
        <f t="shared" si="11"/>
        <v>0.042704626334519574</v>
      </c>
      <c r="I106" s="3">
        <v>62</v>
      </c>
      <c r="J106" s="31">
        <f t="shared" si="12"/>
        <v>0.2206405693950178</v>
      </c>
      <c r="K106" s="3">
        <v>35</v>
      </c>
      <c r="L106" s="31">
        <f t="shared" si="13"/>
        <v>0.12455516014234876</v>
      </c>
      <c r="M106" s="3">
        <v>32</v>
      </c>
      <c r="N106" s="31">
        <f t="shared" si="14"/>
        <v>0.11387900355871886</v>
      </c>
      <c r="O106" s="3">
        <v>65</v>
      </c>
      <c r="P106" s="31">
        <f t="shared" si="15"/>
        <v>0.2313167259786477</v>
      </c>
      <c r="Q106" s="3">
        <v>8</v>
      </c>
      <c r="R106" s="31">
        <f t="shared" si="16"/>
        <v>0.028469750889679714</v>
      </c>
      <c r="S106" s="17" t="s">
        <v>131</v>
      </c>
      <c r="T106" s="31"/>
      <c r="U106" s="3">
        <v>281</v>
      </c>
      <c r="V106" s="4"/>
    </row>
    <row r="107" spans="1:22" ht="11.25">
      <c r="A107" s="5" t="s">
        <v>108</v>
      </c>
      <c r="B107" s="15">
        <v>85.106</v>
      </c>
      <c r="C107" s="3">
        <v>24</v>
      </c>
      <c r="D107" s="31">
        <f t="shared" si="10"/>
        <v>0.25806451612903225</v>
      </c>
      <c r="E107" s="3">
        <v>2</v>
      </c>
      <c r="F107" s="31">
        <f t="shared" si="19"/>
        <v>0.021505376344086023</v>
      </c>
      <c r="G107" s="3">
        <v>13</v>
      </c>
      <c r="H107" s="31">
        <f t="shared" si="11"/>
        <v>0.13978494623655913</v>
      </c>
      <c r="I107" s="3">
        <v>18</v>
      </c>
      <c r="J107" s="31">
        <f t="shared" si="12"/>
        <v>0.1935483870967742</v>
      </c>
      <c r="K107" s="3">
        <v>13</v>
      </c>
      <c r="L107" s="31">
        <f t="shared" si="13"/>
        <v>0.13978494623655913</v>
      </c>
      <c r="M107" s="3">
        <v>3</v>
      </c>
      <c r="N107" s="31">
        <f t="shared" si="14"/>
        <v>0.03225806451612903</v>
      </c>
      <c r="O107" s="3">
        <v>17</v>
      </c>
      <c r="P107" s="31">
        <f t="shared" si="15"/>
        <v>0.1827956989247312</v>
      </c>
      <c r="Q107" s="3">
        <v>3</v>
      </c>
      <c r="R107" s="31">
        <f t="shared" si="16"/>
        <v>0.03225806451612903</v>
      </c>
      <c r="S107" s="17" t="s">
        <v>131</v>
      </c>
      <c r="T107" s="31"/>
      <c r="U107" s="3">
        <v>93</v>
      </c>
      <c r="V107" s="4"/>
    </row>
    <row r="108" spans="1:22" ht="11.25">
      <c r="A108" s="5" t="s">
        <v>109</v>
      </c>
      <c r="B108" s="15">
        <v>76.514</v>
      </c>
      <c r="C108" s="3">
        <v>138</v>
      </c>
      <c r="D108" s="31">
        <f t="shared" si="10"/>
        <v>0.16546762589928057</v>
      </c>
      <c r="E108" s="3">
        <v>26</v>
      </c>
      <c r="F108" s="31">
        <f t="shared" si="19"/>
        <v>0.03117505995203837</v>
      </c>
      <c r="G108" s="3">
        <v>44</v>
      </c>
      <c r="H108" s="31">
        <f t="shared" si="11"/>
        <v>0.05275779376498801</v>
      </c>
      <c r="I108" s="3">
        <v>281</v>
      </c>
      <c r="J108" s="31">
        <f t="shared" si="12"/>
        <v>0.3369304556354916</v>
      </c>
      <c r="K108" s="3">
        <v>105</v>
      </c>
      <c r="L108" s="31">
        <f t="shared" si="13"/>
        <v>0.12589928057553956</v>
      </c>
      <c r="M108" s="3">
        <v>7</v>
      </c>
      <c r="N108" s="31">
        <f t="shared" si="14"/>
        <v>0.008393285371702638</v>
      </c>
      <c r="O108" s="3">
        <v>89</v>
      </c>
      <c r="P108" s="31">
        <f t="shared" si="15"/>
        <v>0.10671462829736211</v>
      </c>
      <c r="Q108" s="3">
        <v>139</v>
      </c>
      <c r="R108" s="31">
        <f t="shared" si="16"/>
        <v>0.16666666666666666</v>
      </c>
      <c r="S108" s="3">
        <v>5</v>
      </c>
      <c r="T108" s="31">
        <f t="shared" si="17"/>
        <v>0.005995203836930456</v>
      </c>
      <c r="U108" s="3">
        <f t="shared" si="18"/>
        <v>834</v>
      </c>
      <c r="V108" s="4"/>
    </row>
    <row r="109" spans="1:22" ht="11.25">
      <c r="A109" s="5" t="s">
        <v>110</v>
      </c>
      <c r="B109" s="15">
        <v>72.817</v>
      </c>
      <c r="C109" s="3">
        <v>70</v>
      </c>
      <c r="D109" s="31">
        <f t="shared" si="10"/>
        <v>0.15659955257270694</v>
      </c>
      <c r="E109" s="3">
        <v>11</v>
      </c>
      <c r="F109" s="31">
        <f t="shared" si="19"/>
        <v>0.024608501118568233</v>
      </c>
      <c r="G109" s="3">
        <v>34</v>
      </c>
      <c r="H109" s="31">
        <f t="shared" si="11"/>
        <v>0.07606263982102908</v>
      </c>
      <c r="I109" s="3">
        <v>155</v>
      </c>
      <c r="J109" s="31">
        <f t="shared" si="12"/>
        <v>0.34675615212527966</v>
      </c>
      <c r="K109" s="3">
        <v>70</v>
      </c>
      <c r="L109" s="31">
        <f t="shared" si="13"/>
        <v>0.15659955257270694</v>
      </c>
      <c r="M109" s="3">
        <v>2</v>
      </c>
      <c r="N109" s="31">
        <f t="shared" si="14"/>
        <v>0.0044742729306487695</v>
      </c>
      <c r="O109" s="3">
        <v>88</v>
      </c>
      <c r="P109" s="31">
        <f t="shared" si="15"/>
        <v>0.19686800894854586</v>
      </c>
      <c r="Q109" s="3">
        <v>14</v>
      </c>
      <c r="R109" s="31">
        <f t="shared" si="16"/>
        <v>0.03131991051454139</v>
      </c>
      <c r="S109" s="3">
        <v>3</v>
      </c>
      <c r="T109" s="31">
        <f t="shared" si="17"/>
        <v>0.006711409395973154</v>
      </c>
      <c r="U109" s="3">
        <f t="shared" si="18"/>
        <v>447</v>
      </c>
      <c r="V109" s="4"/>
    </row>
    <row r="110" spans="1:22" ht="11.25">
      <c r="A110" s="5" t="s">
        <v>111</v>
      </c>
      <c r="B110" s="15">
        <v>69.142</v>
      </c>
      <c r="C110" s="3">
        <v>10</v>
      </c>
      <c r="D110" s="31">
        <f t="shared" si="10"/>
        <v>0.1</v>
      </c>
      <c r="E110" s="3">
        <v>1</v>
      </c>
      <c r="F110" s="31">
        <f t="shared" si="19"/>
        <v>0.01</v>
      </c>
      <c r="G110" s="3">
        <v>2</v>
      </c>
      <c r="H110" s="31">
        <f t="shared" si="11"/>
        <v>0.02</v>
      </c>
      <c r="I110" s="3">
        <v>51</v>
      </c>
      <c r="J110" s="31">
        <f t="shared" si="12"/>
        <v>0.51</v>
      </c>
      <c r="K110" s="3">
        <v>12</v>
      </c>
      <c r="L110" s="31">
        <f t="shared" si="13"/>
        <v>0.12</v>
      </c>
      <c r="M110" s="17" t="s">
        <v>131</v>
      </c>
      <c r="N110" s="31"/>
      <c r="O110" s="3">
        <v>18</v>
      </c>
      <c r="P110" s="31">
        <f t="shared" si="15"/>
        <v>0.18</v>
      </c>
      <c r="Q110" s="3">
        <v>2</v>
      </c>
      <c r="R110" s="31">
        <f t="shared" si="16"/>
        <v>0.02</v>
      </c>
      <c r="S110" s="3">
        <v>4</v>
      </c>
      <c r="T110" s="31">
        <f t="shared" si="17"/>
        <v>0.04</v>
      </c>
      <c r="U110" s="3">
        <v>100</v>
      </c>
      <c r="V110" s="4"/>
    </row>
    <row r="111" spans="1:22" ht="11.25">
      <c r="A111" s="5" t="s">
        <v>112</v>
      </c>
      <c r="B111" s="15">
        <v>73.493</v>
      </c>
      <c r="C111" s="3">
        <v>19</v>
      </c>
      <c r="D111" s="31">
        <f t="shared" si="10"/>
        <v>0.12666666666666668</v>
      </c>
      <c r="E111" s="3">
        <v>2</v>
      </c>
      <c r="F111" s="31">
        <f t="shared" si="19"/>
        <v>0.013333333333333334</v>
      </c>
      <c r="G111" s="3">
        <v>44</v>
      </c>
      <c r="H111" s="31">
        <f t="shared" si="11"/>
        <v>0.29333333333333333</v>
      </c>
      <c r="I111" s="3">
        <v>35</v>
      </c>
      <c r="J111" s="31">
        <f t="shared" si="12"/>
        <v>0.23333333333333334</v>
      </c>
      <c r="K111" s="3">
        <v>20</v>
      </c>
      <c r="L111" s="31">
        <f t="shared" si="13"/>
        <v>0.13333333333333333</v>
      </c>
      <c r="M111" s="3">
        <v>1</v>
      </c>
      <c r="N111" s="31">
        <f t="shared" si="14"/>
        <v>0.006666666666666667</v>
      </c>
      <c r="O111" s="3">
        <v>9</v>
      </c>
      <c r="P111" s="31">
        <f t="shared" si="15"/>
        <v>0.06</v>
      </c>
      <c r="Q111" s="3">
        <v>18</v>
      </c>
      <c r="R111" s="31">
        <f t="shared" si="16"/>
        <v>0.12</v>
      </c>
      <c r="S111" s="3">
        <v>2</v>
      </c>
      <c r="T111" s="31">
        <f t="shared" si="17"/>
        <v>0.013333333333333334</v>
      </c>
      <c r="U111" s="3">
        <f t="shared" si="18"/>
        <v>150</v>
      </c>
      <c r="V111" s="4"/>
    </row>
    <row r="112" spans="1:22" ht="11.25">
      <c r="A112" s="5" t="s">
        <v>113</v>
      </c>
      <c r="B112" s="15">
        <v>81.167</v>
      </c>
      <c r="C112" s="3">
        <v>323</v>
      </c>
      <c r="D112" s="31">
        <f t="shared" si="10"/>
        <v>0.2563492063492063</v>
      </c>
      <c r="E112" s="3">
        <v>50</v>
      </c>
      <c r="F112" s="31">
        <f t="shared" si="19"/>
        <v>0.03968253968253968</v>
      </c>
      <c r="G112" s="3">
        <v>45</v>
      </c>
      <c r="H112" s="31">
        <f t="shared" si="11"/>
        <v>0.03571428571428571</v>
      </c>
      <c r="I112" s="3">
        <v>322</v>
      </c>
      <c r="J112" s="31">
        <f t="shared" si="12"/>
        <v>0.25555555555555554</v>
      </c>
      <c r="K112" s="3">
        <v>407</v>
      </c>
      <c r="L112" s="31">
        <f t="shared" si="13"/>
        <v>0.32301587301587303</v>
      </c>
      <c r="M112" s="3">
        <v>11</v>
      </c>
      <c r="N112" s="31">
        <f t="shared" si="14"/>
        <v>0.00873015873015873</v>
      </c>
      <c r="O112" s="3">
        <v>66</v>
      </c>
      <c r="P112" s="31">
        <f t="shared" si="15"/>
        <v>0.05238095238095238</v>
      </c>
      <c r="Q112" s="3">
        <v>24</v>
      </c>
      <c r="R112" s="31">
        <f t="shared" si="16"/>
        <v>0.01904761904761905</v>
      </c>
      <c r="S112" s="3">
        <v>12</v>
      </c>
      <c r="T112" s="31">
        <f t="shared" si="17"/>
        <v>0.009523809523809525</v>
      </c>
      <c r="U112" s="3">
        <f t="shared" si="18"/>
        <v>1260</v>
      </c>
      <c r="V112" s="4"/>
    </row>
    <row r="113" spans="1:22" ht="11.25">
      <c r="A113" s="5" t="s">
        <v>114</v>
      </c>
      <c r="B113" s="15">
        <v>72.073</v>
      </c>
      <c r="C113" s="3">
        <v>72</v>
      </c>
      <c r="D113" s="31">
        <f t="shared" si="10"/>
        <v>0.19302949061662197</v>
      </c>
      <c r="E113" s="3">
        <v>11</v>
      </c>
      <c r="F113" s="31">
        <f t="shared" si="19"/>
        <v>0.029490616621983913</v>
      </c>
      <c r="G113" s="3">
        <v>9</v>
      </c>
      <c r="H113" s="31">
        <f t="shared" si="11"/>
        <v>0.024128686327077747</v>
      </c>
      <c r="I113" s="3">
        <v>106</v>
      </c>
      <c r="J113" s="31">
        <f t="shared" si="12"/>
        <v>0.28418230563002683</v>
      </c>
      <c r="K113" s="3">
        <v>88</v>
      </c>
      <c r="L113" s="31">
        <f t="shared" si="13"/>
        <v>0.2359249329758713</v>
      </c>
      <c r="M113" s="3">
        <v>4</v>
      </c>
      <c r="N113" s="31">
        <f t="shared" si="14"/>
        <v>0.010723860589812333</v>
      </c>
      <c r="O113" s="3">
        <v>72</v>
      </c>
      <c r="P113" s="31">
        <f t="shared" si="15"/>
        <v>0.19302949061662197</v>
      </c>
      <c r="Q113" s="3">
        <v>7</v>
      </c>
      <c r="R113" s="31">
        <f t="shared" si="16"/>
        <v>0.01876675603217158</v>
      </c>
      <c r="S113" s="3">
        <v>4</v>
      </c>
      <c r="T113" s="31">
        <f t="shared" si="17"/>
        <v>0.010723860589812333</v>
      </c>
      <c r="U113" s="3">
        <f t="shared" si="18"/>
        <v>373</v>
      </c>
      <c r="V113" s="4"/>
    </row>
    <row r="114" spans="1:22" s="9" customFormat="1" ht="11.25">
      <c r="A114" s="6" t="s">
        <v>132</v>
      </c>
      <c r="B114" s="15">
        <v>77.927</v>
      </c>
      <c r="C114" s="7">
        <v>26</v>
      </c>
      <c r="D114" s="31">
        <f t="shared" si="10"/>
        <v>0.1984732824427481</v>
      </c>
      <c r="E114" s="7">
        <v>5</v>
      </c>
      <c r="F114" s="31">
        <f t="shared" si="19"/>
        <v>0.03816793893129771</v>
      </c>
      <c r="G114" s="7">
        <v>3</v>
      </c>
      <c r="H114" s="31">
        <f t="shared" si="11"/>
        <v>0.022900763358778626</v>
      </c>
      <c r="I114" s="7">
        <v>52</v>
      </c>
      <c r="J114" s="31">
        <f t="shared" si="12"/>
        <v>0.3969465648854962</v>
      </c>
      <c r="K114" s="7">
        <v>19</v>
      </c>
      <c r="L114" s="31">
        <f t="shared" si="13"/>
        <v>0.1450381679389313</v>
      </c>
      <c r="M114" s="7">
        <v>2</v>
      </c>
      <c r="N114" s="31">
        <f t="shared" si="14"/>
        <v>0.015267175572519083</v>
      </c>
      <c r="O114" s="7">
        <v>19</v>
      </c>
      <c r="P114" s="31">
        <f t="shared" si="15"/>
        <v>0.1450381679389313</v>
      </c>
      <c r="Q114" s="7">
        <v>3</v>
      </c>
      <c r="R114" s="31">
        <f t="shared" si="16"/>
        <v>0.022900763358778626</v>
      </c>
      <c r="S114" s="7">
        <v>2</v>
      </c>
      <c r="T114" s="31">
        <f t="shared" si="17"/>
        <v>0.015267175572519083</v>
      </c>
      <c r="U114" s="3">
        <f t="shared" si="18"/>
        <v>131</v>
      </c>
      <c r="V114" s="8"/>
    </row>
    <row r="115" spans="1:22" ht="11.25">
      <c r="A115" s="5" t="s">
        <v>115</v>
      </c>
      <c r="B115" s="15">
        <v>74.485</v>
      </c>
      <c r="C115" s="3">
        <v>105</v>
      </c>
      <c r="D115" s="31">
        <f t="shared" si="10"/>
        <v>0.20153550863723607</v>
      </c>
      <c r="E115" s="3">
        <v>19</v>
      </c>
      <c r="F115" s="31">
        <f t="shared" si="19"/>
        <v>0.036468330134357005</v>
      </c>
      <c r="G115" s="3">
        <v>27</v>
      </c>
      <c r="H115" s="31">
        <f t="shared" si="11"/>
        <v>0.05182341650671785</v>
      </c>
      <c r="I115" s="3">
        <v>120</v>
      </c>
      <c r="J115" s="31">
        <f t="shared" si="12"/>
        <v>0.23032629558541268</v>
      </c>
      <c r="K115" s="3">
        <v>76</v>
      </c>
      <c r="L115" s="31">
        <f t="shared" si="13"/>
        <v>0.14587332053742802</v>
      </c>
      <c r="M115" s="3">
        <v>48</v>
      </c>
      <c r="N115" s="31">
        <f t="shared" si="14"/>
        <v>0.09213051823416507</v>
      </c>
      <c r="O115" s="3">
        <v>115</v>
      </c>
      <c r="P115" s="31">
        <f t="shared" si="15"/>
        <v>0.22072936660268713</v>
      </c>
      <c r="Q115" s="3">
        <v>8</v>
      </c>
      <c r="R115" s="31">
        <f t="shared" si="16"/>
        <v>0.015355086372360844</v>
      </c>
      <c r="S115" s="3">
        <v>3</v>
      </c>
      <c r="T115" s="31">
        <f t="shared" si="17"/>
        <v>0.005758157389635317</v>
      </c>
      <c r="U115" s="3">
        <f t="shared" si="18"/>
        <v>521</v>
      </c>
      <c r="V115" s="4"/>
    </row>
    <row r="116" spans="1:22" ht="11.25">
      <c r="A116" s="5" t="s">
        <v>116</v>
      </c>
      <c r="B116" s="15">
        <v>74.022</v>
      </c>
      <c r="C116" s="3">
        <v>74</v>
      </c>
      <c r="D116" s="31">
        <f t="shared" si="10"/>
        <v>0.18734177215189873</v>
      </c>
      <c r="E116" s="3">
        <v>24</v>
      </c>
      <c r="F116" s="31">
        <f t="shared" si="19"/>
        <v>0.060759493670886074</v>
      </c>
      <c r="G116" s="3">
        <v>15</v>
      </c>
      <c r="H116" s="31">
        <f t="shared" si="11"/>
        <v>0.0379746835443038</v>
      </c>
      <c r="I116" s="3">
        <v>97</v>
      </c>
      <c r="J116" s="31">
        <f t="shared" si="12"/>
        <v>0.24556962025316456</v>
      </c>
      <c r="K116" s="3">
        <v>82</v>
      </c>
      <c r="L116" s="31">
        <f t="shared" si="13"/>
        <v>0.20759493670886076</v>
      </c>
      <c r="M116" s="3">
        <v>7</v>
      </c>
      <c r="N116" s="31">
        <f t="shared" si="14"/>
        <v>0.017721518987341773</v>
      </c>
      <c r="O116" s="3">
        <v>40</v>
      </c>
      <c r="P116" s="31">
        <f t="shared" si="15"/>
        <v>0.10126582278481013</v>
      </c>
      <c r="Q116" s="3">
        <v>52</v>
      </c>
      <c r="R116" s="31">
        <f t="shared" si="16"/>
        <v>0.13164556962025317</v>
      </c>
      <c r="S116" s="3">
        <v>4</v>
      </c>
      <c r="T116" s="31">
        <f t="shared" si="17"/>
        <v>0.010126582278481013</v>
      </c>
      <c r="U116" s="3">
        <f t="shared" si="18"/>
        <v>395</v>
      </c>
      <c r="V116" s="4"/>
    </row>
    <row r="117" spans="1:21" s="4" customFormat="1" ht="10.5">
      <c r="A117" s="5" t="s">
        <v>117</v>
      </c>
      <c r="B117" s="15">
        <v>76.601</v>
      </c>
      <c r="C117" s="3">
        <v>22</v>
      </c>
      <c r="D117" s="31">
        <f t="shared" si="10"/>
        <v>0.10945273631840796</v>
      </c>
      <c r="E117" s="3">
        <v>2</v>
      </c>
      <c r="F117" s="31">
        <f t="shared" si="19"/>
        <v>0.009950248756218905</v>
      </c>
      <c r="G117" s="3">
        <v>5</v>
      </c>
      <c r="H117" s="31">
        <f t="shared" si="11"/>
        <v>0.024875621890547265</v>
      </c>
      <c r="I117" s="3">
        <v>67</v>
      </c>
      <c r="J117" s="31">
        <f t="shared" si="12"/>
        <v>0.3333333333333333</v>
      </c>
      <c r="K117" s="3">
        <v>15</v>
      </c>
      <c r="L117" s="31">
        <f t="shared" si="13"/>
        <v>0.07462686567164178</v>
      </c>
      <c r="M117" s="17" t="s">
        <v>131</v>
      </c>
      <c r="N117" s="31"/>
      <c r="O117" s="3">
        <v>65</v>
      </c>
      <c r="P117" s="31">
        <f t="shared" si="15"/>
        <v>0.32338308457711445</v>
      </c>
      <c r="Q117" s="3">
        <v>24</v>
      </c>
      <c r="R117" s="31">
        <f t="shared" si="16"/>
        <v>0.11940298507462686</v>
      </c>
      <c r="S117" s="3">
        <v>1</v>
      </c>
      <c r="T117" s="31">
        <f t="shared" si="17"/>
        <v>0.004975124378109453</v>
      </c>
      <c r="U117" s="3">
        <v>201</v>
      </c>
    </row>
    <row r="118" spans="1:21" s="4" customFormat="1" ht="10.5">
      <c r="A118" s="5" t="s">
        <v>118</v>
      </c>
      <c r="B118" s="15">
        <v>77.941</v>
      </c>
      <c r="C118" s="3">
        <v>324</v>
      </c>
      <c r="D118" s="31">
        <f t="shared" si="10"/>
        <v>0.20876288659793815</v>
      </c>
      <c r="E118" s="3">
        <v>75</v>
      </c>
      <c r="F118" s="31">
        <f t="shared" si="19"/>
        <v>0.04832474226804124</v>
      </c>
      <c r="G118" s="3">
        <v>41</v>
      </c>
      <c r="H118" s="31">
        <f t="shared" si="11"/>
        <v>0.026417525773195876</v>
      </c>
      <c r="I118" s="3">
        <v>340</v>
      </c>
      <c r="J118" s="31">
        <f t="shared" si="12"/>
        <v>0.2190721649484536</v>
      </c>
      <c r="K118" s="3">
        <v>156</v>
      </c>
      <c r="L118" s="31">
        <f t="shared" si="13"/>
        <v>0.10051546391752578</v>
      </c>
      <c r="M118" s="3">
        <v>28</v>
      </c>
      <c r="N118" s="31">
        <f t="shared" si="14"/>
        <v>0.01804123711340206</v>
      </c>
      <c r="O118" s="3">
        <v>551</v>
      </c>
      <c r="P118" s="31">
        <f t="shared" si="15"/>
        <v>0.3550257731958763</v>
      </c>
      <c r="Q118" s="3">
        <v>26</v>
      </c>
      <c r="R118" s="31">
        <f t="shared" si="16"/>
        <v>0.01675257731958763</v>
      </c>
      <c r="S118" s="3">
        <v>11</v>
      </c>
      <c r="T118" s="31">
        <f t="shared" si="17"/>
        <v>0.007087628865979381</v>
      </c>
      <c r="U118" s="3">
        <v>1552</v>
      </c>
    </row>
    <row r="119" spans="1:22" ht="11.25">
      <c r="A119" s="5" t="s">
        <v>119</v>
      </c>
      <c r="B119" s="15">
        <v>82.484</v>
      </c>
      <c r="C119" s="3">
        <v>925</v>
      </c>
      <c r="D119" s="31">
        <f t="shared" si="10"/>
        <v>0.38112896580140093</v>
      </c>
      <c r="E119" s="3">
        <v>82</v>
      </c>
      <c r="F119" s="31">
        <f t="shared" si="19"/>
        <v>0.03378656777915121</v>
      </c>
      <c r="G119" s="3">
        <v>95</v>
      </c>
      <c r="H119" s="31">
        <f t="shared" si="11"/>
        <v>0.03914297486608982</v>
      </c>
      <c r="I119" s="3">
        <v>651</v>
      </c>
      <c r="J119" s="31">
        <f t="shared" si="12"/>
        <v>0.26823238566131025</v>
      </c>
      <c r="K119" s="3">
        <v>276</v>
      </c>
      <c r="L119" s="31">
        <f t="shared" si="13"/>
        <v>0.11372064276885044</v>
      </c>
      <c r="M119" s="3">
        <v>50</v>
      </c>
      <c r="N119" s="31">
        <f t="shared" si="14"/>
        <v>0.020601565718994644</v>
      </c>
      <c r="O119" s="3">
        <v>288</v>
      </c>
      <c r="P119" s="31">
        <f t="shared" si="15"/>
        <v>0.11866501854140915</v>
      </c>
      <c r="Q119" s="3">
        <v>46</v>
      </c>
      <c r="R119" s="31">
        <f t="shared" si="16"/>
        <v>0.018953440461475072</v>
      </c>
      <c r="S119" s="3">
        <v>14</v>
      </c>
      <c r="T119" s="31">
        <f t="shared" si="17"/>
        <v>0.0057684384013185</v>
      </c>
      <c r="U119" s="3">
        <f>SUM(C119+E119+G119+I119+K119+M119+O119+Q119+S119)</f>
        <v>2427</v>
      </c>
      <c r="V119" s="4"/>
    </row>
    <row r="120" spans="1:22" ht="11.25">
      <c r="A120" s="5" t="s">
        <v>120</v>
      </c>
      <c r="B120" s="15">
        <v>77.664</v>
      </c>
      <c r="C120" s="3">
        <v>13</v>
      </c>
      <c r="D120" s="31">
        <f t="shared" si="10"/>
        <v>0.0327455919395466</v>
      </c>
      <c r="E120" s="3">
        <v>6</v>
      </c>
      <c r="F120" s="31">
        <f t="shared" si="19"/>
        <v>0.015113350125944584</v>
      </c>
      <c r="G120" s="3">
        <v>135</v>
      </c>
      <c r="H120" s="31">
        <f t="shared" si="11"/>
        <v>0.34005037783375314</v>
      </c>
      <c r="I120" s="3">
        <v>46</v>
      </c>
      <c r="J120" s="31">
        <f t="shared" si="12"/>
        <v>0.11586901763224182</v>
      </c>
      <c r="K120" s="3">
        <v>23</v>
      </c>
      <c r="L120" s="31">
        <f t="shared" si="13"/>
        <v>0.05793450881612091</v>
      </c>
      <c r="M120" s="3">
        <v>1</v>
      </c>
      <c r="N120" s="31">
        <f t="shared" si="14"/>
        <v>0.0025188916876574307</v>
      </c>
      <c r="O120" s="3">
        <v>15</v>
      </c>
      <c r="P120" s="31">
        <f t="shared" si="15"/>
        <v>0.037783375314861464</v>
      </c>
      <c r="Q120" s="3">
        <v>153</v>
      </c>
      <c r="R120" s="31">
        <f t="shared" si="16"/>
        <v>0.3853904282115869</v>
      </c>
      <c r="S120" s="3">
        <v>5</v>
      </c>
      <c r="T120" s="31">
        <f t="shared" si="17"/>
        <v>0.012594458438287154</v>
      </c>
      <c r="U120" s="3">
        <f t="shared" si="18"/>
        <v>397</v>
      </c>
      <c r="V120" s="4"/>
    </row>
    <row r="121" spans="1:21" s="21" customFormat="1" ht="18.75" customHeight="1">
      <c r="A121" s="22" t="s">
        <v>1</v>
      </c>
      <c r="B121" s="24"/>
      <c r="C121" s="20">
        <f>SUM(C3:C120)</f>
        <v>23788</v>
      </c>
      <c r="D121" s="32">
        <f>C121/U121</f>
        <v>0.4749336155090143</v>
      </c>
      <c r="E121" s="20">
        <f>SUM(E3:E120)</f>
        <v>4496</v>
      </c>
      <c r="F121" s="32">
        <f t="shared" si="19"/>
        <v>0.08976381096891409</v>
      </c>
      <c r="G121" s="20">
        <f>SUM(G3:G120)</f>
        <v>5066</v>
      </c>
      <c r="H121" s="32">
        <f t="shared" si="11"/>
        <v>0.10114400942360294</v>
      </c>
      <c r="I121" s="20">
        <f>SUM(I3:I120)</f>
        <v>34341</v>
      </c>
      <c r="J121" s="32">
        <f t="shared" si="12"/>
        <v>0.6856270090043325</v>
      </c>
      <c r="K121" s="20">
        <f>SUM(K3:K120)</f>
        <v>14464</v>
      </c>
      <c r="L121" s="32">
        <f t="shared" si="13"/>
        <v>0.28877752710284105</v>
      </c>
      <c r="M121" s="20">
        <f>SUM(M3:M120)</f>
        <v>2193</v>
      </c>
      <c r="N121" s="32">
        <f t="shared" si="14"/>
        <v>0.043783816159881805</v>
      </c>
      <c r="O121" s="20">
        <f>SUM(O3:O120)</f>
        <v>16478</v>
      </c>
      <c r="P121" s="32">
        <f t="shared" si="15"/>
        <v>0.3289875616427416</v>
      </c>
      <c r="Q121" s="20">
        <f>SUM(Q3:Q120)</f>
        <v>4600</v>
      </c>
      <c r="R121" s="32">
        <f t="shared" si="16"/>
        <v>0.09184019805538363</v>
      </c>
      <c r="S121" s="20">
        <f>SUM(S3:S120)</f>
        <v>1058</v>
      </c>
      <c r="T121" s="32">
        <f t="shared" si="17"/>
        <v>0.021123245552738236</v>
      </c>
      <c r="U121" s="20">
        <f>SUM(U35:U120)</f>
        <v>50087</v>
      </c>
    </row>
  </sheetData>
  <mergeCells count="9">
    <mergeCell ref="S1:T1"/>
    <mergeCell ref="K1:L1"/>
    <mergeCell ref="M1:N1"/>
    <mergeCell ref="Q1:R1"/>
    <mergeCell ref="I1:J1"/>
    <mergeCell ref="O1:P1"/>
    <mergeCell ref="C1:D1"/>
    <mergeCell ref="E1:F1"/>
    <mergeCell ref="G1:H1"/>
  </mergeCells>
  <printOptions horizontalCentered="1"/>
  <pageMargins left="0.3937007874015748" right="0.3937007874015748" top="0.7874015748031497" bottom="0.7874015748031497" header="0.5905511811023623" footer="0.2362204724409449"/>
  <pageSetup horizontalDpi="600" verticalDpi="600" orientation="landscape" pageOrder="overThenDown" paperSize="8" scale="85" r:id="rId1"/>
  <headerFooter alignWithMargins="0">
    <oddHeader>&amp;C&amp;"Arial,Grassetto"&amp;11Elezioni provinciali 13 - 14 aprile 2008. Provincia di ASTI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2009-02-06T08:31:40Z</cp:lastPrinted>
  <dcterms:created xsi:type="dcterms:W3CDTF">2007-05-28T08:56:38Z</dcterms:created>
  <dcterms:modified xsi:type="dcterms:W3CDTF">2009-02-06T08:31:42Z</dcterms:modified>
  <cp:category/>
  <cp:version/>
  <cp:contentType/>
  <cp:contentStatus/>
</cp:coreProperties>
</file>