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tabRatio="582" activeTab="0"/>
  </bookViews>
  <sheets>
    <sheet name="Provincia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<sst xmlns="http://schemas.openxmlformats.org/spreadsheetml/2006/main" count="44" uniqueCount="42">
  <si>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%</t>
  </si>
  <si>
    <t>Liste collegate</t>
  </si>
  <si>
    <t>Lega Nord</t>
  </si>
  <si>
    <t>Forza Italia</t>
  </si>
  <si>
    <t>Alleanza nazionale</t>
  </si>
  <si>
    <t>Pensionati</t>
  </si>
  <si>
    <t>Fiamma Tricolore</t>
  </si>
  <si>
    <t>Presid.</t>
  </si>
  <si>
    <t>(1° turno)</t>
  </si>
  <si>
    <t>Candidato Presidente</t>
  </si>
  <si>
    <t>Franchino Teonesto</t>
  </si>
  <si>
    <t>Masoero Renzo</t>
  </si>
  <si>
    <t>Democrazia cristiana per le autonomie</t>
  </si>
  <si>
    <t>Nuovo Psi</t>
  </si>
  <si>
    <t>Udc</t>
  </si>
  <si>
    <t>Lista consumatori</t>
  </si>
  <si>
    <t>Partito della montagna per la Valsesia</t>
  </si>
  <si>
    <t>Carcò Francesco</t>
  </si>
  <si>
    <t xml:space="preserve">Sdi-Unità socialista </t>
  </si>
  <si>
    <t>L'Ulivo</t>
  </si>
  <si>
    <t>Rifondazione comun.</t>
  </si>
  <si>
    <t>LC "Insieme a sinistra"-Verdi - Comunisti italiani</t>
  </si>
  <si>
    <t>Italia dei valori</t>
  </si>
  <si>
    <t>Debianchi Renzo</t>
  </si>
  <si>
    <t>LC "Vieni al centro"</t>
  </si>
  <si>
    <t>Democrazia cristiana</t>
  </si>
  <si>
    <t>LC "Sì ippodromo e lavoro"</t>
  </si>
  <si>
    <t>Bresciani Angelo</t>
  </si>
  <si>
    <t>Ferraris Gian Mario</t>
  </si>
  <si>
    <t>ELEZIONI PROVINCIALI 27 - 28 MAGGIO 2007</t>
  </si>
  <si>
    <t>Provincia di VERCELLI</t>
  </si>
  <si>
    <t>TOTALE</t>
  </si>
  <si>
    <t>Presidente uscente: Masoero Renzo (CEN-DES)</t>
  </si>
  <si>
    <t>Elettori</t>
  </si>
  <si>
    <t>Votanti</t>
  </si>
  <si>
    <t>% Votanti</t>
  </si>
  <si>
    <t>Voti     solo Presidente</t>
  </si>
  <si>
    <t>Udeur-Gruppo grande centro</t>
  </si>
  <si>
    <t>Seggi</t>
  </si>
  <si>
    <t>ELETTO</t>
  </si>
  <si>
    <t>Schede bianche</t>
  </si>
  <si>
    <t>Voti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</si>
</sst>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10" fontId="0" fillId="0" borderId="1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/>
    </xf>
    <xf numFmtId="10" fontId="0" fillId="0" borderId="0" xfId="0" applyNumberFormat="1" applyAlignment="1">
      <alignment/>
    </xf>
    <xf numFmtId="10" fontId="1" fillId="0" borderId="1" xfId="0" applyNumberFormat="1" applyFont="1" applyBorder="1" applyAlignment="1">
      <alignment vertical="top" wrapText="1"/>
    </xf>
    <xf numFmtId="10" fontId="1" fillId="0" borderId="0" xfId="0" applyNumberFormat="1" applyFont="1" applyBorder="1" applyAlignment="1">
      <alignment/>
    </xf>
    <xf numFmtId="10" fontId="0" fillId="0" borderId="9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1" fillId="0" borderId="10" xfId="0" applyNumberFormat="1" applyFont="1" applyBorder="1" applyAlignment="1">
      <alignment/>
    </xf>
    <xf numFmtId="10" fontId="5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6" fillId="0" borderId="0" xfId="0" applyNumberFormat="1" applyFont="1" applyBorder="1" applyAlignment="1">
      <alignment horizontal="left" vertical="top"/>
    </xf>
    <xf numFmtId="10" fontId="1" fillId="0" borderId="2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10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D10">
      <selection activeCell="O12" sqref="O12"/>
    </sheetView>
  </sheetViews>
  <sheetFormatPr defaultColWidth="9.140625" defaultRowHeight="12.75"/>
  <cols>
    <col min="1" max="1" width="7.57421875" style="30" bestFit="1" customWidth="1"/>
    <col min="2" max="2" width="7.421875" style="30" bestFit="1" customWidth="1"/>
    <col min="3" max="3" width="7.57421875" style="46" customWidth="1"/>
    <col min="4" max="4" width="10.7109375" style="30" customWidth="1"/>
    <col min="5" max="5" width="8.00390625" style="30" customWidth="1"/>
    <col min="6" max="6" width="17.28125" style="0" customWidth="1"/>
    <col min="7" max="7" width="7.57421875" style="30" customWidth="1"/>
    <col min="8" max="8" width="7.7109375" style="46" customWidth="1"/>
    <col min="9" max="9" width="8.140625" style="0" bestFit="1" customWidth="1"/>
    <col min="10" max="10" width="40.421875" style="0" customWidth="1"/>
    <col min="11" max="11" width="7.28125" style="30" customWidth="1"/>
    <col min="12" max="12" width="8.28125" style="46" bestFit="1" customWidth="1"/>
    <col min="13" max="13" width="6.28125" style="0" bestFit="1" customWidth="1"/>
  </cols>
  <sheetData>
    <row r="1" spans="1:15" ht="15" customHeigh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</row>
    <row r="2" spans="1:13" ht="15" customHeight="1">
      <c r="A2" s="60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6:12" ht="7.5" customHeight="1">
      <c r="F3" s="15"/>
      <c r="G3" s="42"/>
      <c r="H3" s="52"/>
      <c r="I3" s="15"/>
      <c r="J3" s="15"/>
      <c r="K3" s="42"/>
      <c r="L3" s="52"/>
    </row>
    <row r="4" spans="1:15" ht="15" customHeight="1">
      <c r="A4" s="61" t="s">
        <v>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2"/>
      <c r="O4" s="2"/>
    </row>
    <row r="5" spans="6:15" ht="8.25" customHeight="1">
      <c r="F5" s="2"/>
      <c r="G5" s="43"/>
      <c r="H5" s="53"/>
      <c r="I5" s="2"/>
      <c r="J5" s="2"/>
      <c r="K5" s="43"/>
      <c r="L5" s="53"/>
      <c r="M5" s="2"/>
      <c r="N5" s="2"/>
      <c r="O5" s="2"/>
    </row>
    <row r="6" spans="1:12" ht="15">
      <c r="A6" s="62" t="s">
        <v>32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6:8" ht="15">
      <c r="F7" s="24"/>
      <c r="G7" s="44"/>
      <c r="H7" s="54"/>
    </row>
    <row r="9" spans="1:13" s="25" customFormat="1" ht="38.25">
      <c r="A9" s="31" t="s">
        <v>33</v>
      </c>
      <c r="B9" s="31" t="s">
        <v>34</v>
      </c>
      <c r="C9" s="47" t="s">
        <v>35</v>
      </c>
      <c r="D9" s="31" t="s">
        <v>36</v>
      </c>
      <c r="E9" s="31" t="s">
        <v>40</v>
      </c>
      <c r="F9" s="26" t="s">
        <v>9</v>
      </c>
      <c r="G9" s="31" t="s">
        <v>41</v>
      </c>
      <c r="H9" s="47" t="s">
        <v>0</v>
      </c>
      <c r="I9" s="26" t="s">
        <v>7</v>
      </c>
      <c r="J9" s="26" t="s">
        <v>1</v>
      </c>
      <c r="K9" s="31" t="s">
        <v>41</v>
      </c>
      <c r="L9" s="47" t="s">
        <v>0</v>
      </c>
      <c r="M9" s="26" t="s">
        <v>38</v>
      </c>
    </row>
    <row r="10" spans="1:12" s="7" customFormat="1" ht="6" customHeight="1">
      <c r="A10" s="32"/>
      <c r="B10" s="32"/>
      <c r="C10" s="48"/>
      <c r="D10" s="32"/>
      <c r="E10" s="32"/>
      <c r="F10" s="6"/>
      <c r="G10" s="45"/>
      <c r="H10" s="55"/>
      <c r="I10" s="6"/>
      <c r="J10" s="6"/>
      <c r="K10" s="45"/>
      <c r="L10" s="55"/>
    </row>
    <row r="11" spans="1:13" ht="18" customHeight="1">
      <c r="A11" s="33">
        <v>151885</v>
      </c>
      <c r="B11" s="36">
        <v>97415</v>
      </c>
      <c r="C11" s="49">
        <f>B11/A11</f>
        <v>0.6413734075122626</v>
      </c>
      <c r="D11" s="36">
        <f>SUM(G11+G12+G22+G27+G28+G29)</f>
        <v>91830</v>
      </c>
      <c r="E11" s="39">
        <v>2078</v>
      </c>
      <c r="F11" s="5" t="s">
        <v>10</v>
      </c>
      <c r="G11" s="11">
        <v>486</v>
      </c>
      <c r="H11" s="27">
        <f>G11/G31</f>
        <v>0.005292388108461287</v>
      </c>
      <c r="I11" s="5"/>
      <c r="J11" s="5" t="s">
        <v>37</v>
      </c>
      <c r="K11" s="11">
        <v>398</v>
      </c>
      <c r="L11" s="27">
        <f>K11/$K$31</f>
        <v>0.004881039980377729</v>
      </c>
      <c r="M11" s="5"/>
    </row>
    <row r="12" spans="1:13" ht="18" customHeight="1">
      <c r="A12" s="34"/>
      <c r="B12" s="37"/>
      <c r="C12" s="50"/>
      <c r="D12" s="37"/>
      <c r="E12" s="40"/>
      <c r="F12" s="8" t="s">
        <v>11</v>
      </c>
      <c r="G12" s="12">
        <v>61282</v>
      </c>
      <c r="H12" s="28">
        <f>G12/G31</f>
        <v>0.6673418272895568</v>
      </c>
      <c r="I12" s="57" t="s">
        <v>39</v>
      </c>
      <c r="J12" s="17" t="s">
        <v>12</v>
      </c>
      <c r="K12" s="12">
        <v>226</v>
      </c>
      <c r="L12" s="58">
        <f aca="true" t="shared" si="0" ref="L12:L31">K12/$K$31</f>
        <v>0.0027716458180034338</v>
      </c>
      <c r="M12" s="8"/>
    </row>
    <row r="13" spans="1:13" ht="18" customHeight="1">
      <c r="A13" s="34"/>
      <c r="B13" s="37"/>
      <c r="C13" s="50"/>
      <c r="D13" s="37"/>
      <c r="E13" s="40"/>
      <c r="F13" s="8"/>
      <c r="G13" s="12"/>
      <c r="H13" s="28"/>
      <c r="I13" s="8"/>
      <c r="J13" s="18" t="s">
        <v>6</v>
      </c>
      <c r="K13" s="12">
        <v>784</v>
      </c>
      <c r="L13" s="28">
        <f t="shared" si="0"/>
        <v>0.009614912926171204</v>
      </c>
      <c r="M13" s="8"/>
    </row>
    <row r="14" spans="1:13" ht="18" customHeight="1">
      <c r="A14" s="34"/>
      <c r="B14" s="37"/>
      <c r="C14" s="50"/>
      <c r="D14" s="37"/>
      <c r="E14" s="40"/>
      <c r="F14" s="8"/>
      <c r="G14" s="12"/>
      <c r="H14" s="28"/>
      <c r="I14" s="8"/>
      <c r="J14" s="18" t="s">
        <v>2</v>
      </c>
      <c r="K14" s="12">
        <v>15140</v>
      </c>
      <c r="L14" s="28">
        <f t="shared" si="0"/>
        <v>0.18567574196713268</v>
      </c>
      <c r="M14" s="8">
        <v>5</v>
      </c>
    </row>
    <row r="15" spans="1:13" ht="18" customHeight="1">
      <c r="A15" s="34"/>
      <c r="B15" s="37"/>
      <c r="C15" s="50"/>
      <c r="D15" s="37"/>
      <c r="E15" s="40"/>
      <c r="F15" s="8"/>
      <c r="G15" s="12"/>
      <c r="H15" s="28"/>
      <c r="I15" s="8"/>
      <c r="J15" s="17" t="s">
        <v>13</v>
      </c>
      <c r="K15" s="12">
        <v>1268</v>
      </c>
      <c r="L15" s="28">
        <f t="shared" si="0"/>
        <v>0.01555064998773608</v>
      </c>
      <c r="M15" s="8"/>
    </row>
    <row r="16" spans="1:13" ht="18" customHeight="1">
      <c r="A16" s="34"/>
      <c r="B16" s="37"/>
      <c r="C16" s="50"/>
      <c r="D16" s="37"/>
      <c r="E16" s="40"/>
      <c r="F16" s="8"/>
      <c r="G16" s="12"/>
      <c r="H16" s="28"/>
      <c r="I16" s="8"/>
      <c r="J16" s="18" t="s">
        <v>3</v>
      </c>
      <c r="K16" s="12">
        <v>24392</v>
      </c>
      <c r="L16" s="28">
        <f t="shared" si="0"/>
        <v>0.29914152563159185</v>
      </c>
      <c r="M16" s="8">
        <v>9</v>
      </c>
    </row>
    <row r="17" spans="1:13" ht="18" customHeight="1">
      <c r="A17" s="34"/>
      <c r="B17" s="37"/>
      <c r="C17" s="50"/>
      <c r="D17" s="37"/>
      <c r="E17" s="40"/>
      <c r="F17" s="8"/>
      <c r="G17" s="12"/>
      <c r="H17" s="28"/>
      <c r="I17" s="8"/>
      <c r="J17" s="17" t="s">
        <v>14</v>
      </c>
      <c r="K17" s="12">
        <v>2536</v>
      </c>
      <c r="L17" s="28">
        <f t="shared" si="0"/>
        <v>0.03110129997547216</v>
      </c>
      <c r="M17" s="8"/>
    </row>
    <row r="18" spans="1:13" ht="18" customHeight="1">
      <c r="A18" s="34"/>
      <c r="B18" s="37"/>
      <c r="C18" s="50"/>
      <c r="D18" s="37"/>
      <c r="E18" s="40"/>
      <c r="F18" s="8"/>
      <c r="G18" s="12"/>
      <c r="H18" s="28"/>
      <c r="I18" s="16"/>
      <c r="J18" s="17" t="s">
        <v>15</v>
      </c>
      <c r="K18" s="12">
        <v>241</v>
      </c>
      <c r="L18" s="28">
        <f t="shared" si="0"/>
        <v>0.0029556046112337504</v>
      </c>
      <c r="M18" s="8"/>
    </row>
    <row r="19" spans="1:13" ht="18" customHeight="1">
      <c r="A19" s="34"/>
      <c r="B19" s="37"/>
      <c r="C19" s="50"/>
      <c r="D19" s="37"/>
      <c r="E19" s="40"/>
      <c r="F19" s="8"/>
      <c r="G19" s="12"/>
      <c r="H19" s="28"/>
      <c r="I19" s="8"/>
      <c r="J19" s="17" t="s">
        <v>4</v>
      </c>
      <c r="K19" s="12">
        <v>10205</v>
      </c>
      <c r="L19" s="28">
        <f t="shared" si="0"/>
        <v>0.1251532989943586</v>
      </c>
      <c r="M19" s="8">
        <v>4</v>
      </c>
    </row>
    <row r="20" spans="1:13" ht="18" customHeight="1">
      <c r="A20" s="34"/>
      <c r="B20" s="37"/>
      <c r="C20" s="50"/>
      <c r="D20" s="37"/>
      <c r="E20" s="40"/>
      <c r="F20" s="8"/>
      <c r="G20" s="12"/>
      <c r="H20" s="28"/>
      <c r="I20" s="8"/>
      <c r="J20" s="17" t="s">
        <v>5</v>
      </c>
      <c r="K20" s="12">
        <v>1128</v>
      </c>
      <c r="L20" s="28">
        <f t="shared" si="0"/>
        <v>0.013833701250919794</v>
      </c>
      <c r="M20" s="8"/>
    </row>
    <row r="21" spans="1:13" ht="18" customHeight="1">
      <c r="A21" s="34"/>
      <c r="B21" s="37"/>
      <c r="C21" s="50"/>
      <c r="D21" s="37"/>
      <c r="E21" s="40"/>
      <c r="F21" s="9"/>
      <c r="G21" s="13"/>
      <c r="H21" s="29"/>
      <c r="I21" s="9"/>
      <c r="J21" s="19" t="s">
        <v>16</v>
      </c>
      <c r="K21" s="13">
        <v>372</v>
      </c>
      <c r="L21" s="29">
        <f t="shared" si="0"/>
        <v>0.004562178072111847</v>
      </c>
      <c r="M21" s="9"/>
    </row>
    <row r="22" spans="1:13" ht="18" customHeight="1">
      <c r="A22" s="34"/>
      <c r="B22" s="37"/>
      <c r="C22" s="50"/>
      <c r="D22" s="37"/>
      <c r="E22" s="40"/>
      <c r="F22" s="20" t="s">
        <v>17</v>
      </c>
      <c r="G22" s="12">
        <v>26089</v>
      </c>
      <c r="H22" s="28">
        <f>G22/G31</f>
        <v>0.2841010562996842</v>
      </c>
      <c r="I22" s="8"/>
      <c r="J22" s="21" t="s">
        <v>18</v>
      </c>
      <c r="K22" s="12">
        <v>961</v>
      </c>
      <c r="L22" s="58">
        <f t="shared" si="0"/>
        <v>0.011785626686288938</v>
      </c>
      <c r="M22" s="8"/>
    </row>
    <row r="23" spans="1:13" ht="18" customHeight="1">
      <c r="A23" s="34"/>
      <c r="B23" s="37"/>
      <c r="C23" s="50"/>
      <c r="D23" s="37"/>
      <c r="E23" s="40"/>
      <c r="F23" s="8"/>
      <c r="G23" s="12"/>
      <c r="H23" s="28"/>
      <c r="I23" s="8"/>
      <c r="J23" s="17" t="s">
        <v>19</v>
      </c>
      <c r="K23" s="12">
        <v>13322</v>
      </c>
      <c r="L23" s="28">
        <f t="shared" si="0"/>
        <v>0.16337993622761834</v>
      </c>
      <c r="M23" s="8">
        <v>4</v>
      </c>
    </row>
    <row r="24" spans="1:13" ht="18" customHeight="1">
      <c r="A24" s="34"/>
      <c r="B24" s="37"/>
      <c r="C24" s="50"/>
      <c r="D24" s="37"/>
      <c r="E24" s="40"/>
      <c r="F24" s="8"/>
      <c r="G24" s="12"/>
      <c r="H24" s="28"/>
      <c r="I24" s="8"/>
      <c r="J24" s="17" t="s">
        <v>20</v>
      </c>
      <c r="K24" s="12">
        <v>4839</v>
      </c>
      <c r="L24" s="28">
        <f t="shared" si="0"/>
        <v>0.059345106696100075</v>
      </c>
      <c r="M24" s="8">
        <v>1</v>
      </c>
    </row>
    <row r="25" spans="1:13" ht="18" customHeight="1">
      <c r="A25" s="34"/>
      <c r="B25" s="37"/>
      <c r="C25" s="50"/>
      <c r="D25" s="37"/>
      <c r="E25" s="40"/>
      <c r="F25" s="8"/>
      <c r="G25" s="12"/>
      <c r="H25" s="28"/>
      <c r="I25" s="8"/>
      <c r="J25" s="17" t="s">
        <v>21</v>
      </c>
      <c r="K25" s="12">
        <v>1103</v>
      </c>
      <c r="L25" s="28">
        <f t="shared" si="0"/>
        <v>0.0135271032622026</v>
      </c>
      <c r="M25" s="8"/>
    </row>
    <row r="26" spans="1:13" ht="18" customHeight="1">
      <c r="A26" s="34"/>
      <c r="B26" s="37"/>
      <c r="C26" s="50"/>
      <c r="D26" s="37"/>
      <c r="E26" s="40"/>
      <c r="F26" s="9"/>
      <c r="G26" s="13"/>
      <c r="H26" s="29"/>
      <c r="I26" s="9"/>
      <c r="J26" s="19" t="s">
        <v>22</v>
      </c>
      <c r="K26" s="13">
        <v>1065</v>
      </c>
      <c r="L26" s="29">
        <f t="shared" si="0"/>
        <v>0.013061074319352465</v>
      </c>
      <c r="M26" s="9"/>
    </row>
    <row r="27" spans="1:13" ht="18" customHeight="1">
      <c r="A27" s="34"/>
      <c r="B27" s="37"/>
      <c r="C27" s="50"/>
      <c r="D27" s="37"/>
      <c r="E27" s="40"/>
      <c r="F27" s="23" t="s">
        <v>23</v>
      </c>
      <c r="G27" s="11">
        <v>403</v>
      </c>
      <c r="H27" s="27">
        <f>G27/G31</f>
        <v>0.0043885440487857995</v>
      </c>
      <c r="I27" s="5"/>
      <c r="J27" s="22" t="s">
        <v>24</v>
      </c>
      <c r="K27" s="11">
        <v>332</v>
      </c>
      <c r="L27" s="27">
        <f t="shared" si="0"/>
        <v>0.004071621290164336</v>
      </c>
      <c r="M27" s="9"/>
    </row>
    <row r="28" spans="1:13" ht="18" customHeight="1">
      <c r="A28" s="34"/>
      <c r="B28" s="37"/>
      <c r="C28" s="50"/>
      <c r="D28" s="37"/>
      <c r="E28" s="40"/>
      <c r="F28" s="23" t="s">
        <v>27</v>
      </c>
      <c r="G28" s="11">
        <v>1508</v>
      </c>
      <c r="H28" s="27">
        <f>G28/G31</f>
        <v>0.01642164869868235</v>
      </c>
      <c r="I28" s="5"/>
      <c r="J28" s="22" t="s">
        <v>25</v>
      </c>
      <c r="K28" s="11">
        <v>1355</v>
      </c>
      <c r="L28" s="27">
        <f t="shared" si="0"/>
        <v>0.016617610988471917</v>
      </c>
      <c r="M28" s="9"/>
    </row>
    <row r="29" spans="1:13" ht="18" customHeight="1">
      <c r="A29" s="34"/>
      <c r="B29" s="37"/>
      <c r="C29" s="50"/>
      <c r="D29" s="37"/>
      <c r="E29" s="40"/>
      <c r="F29" s="23" t="s">
        <v>28</v>
      </c>
      <c r="G29" s="11">
        <v>2062</v>
      </c>
      <c r="H29" s="27">
        <f>G29/G31</f>
        <v>0.022454535554829576</v>
      </c>
      <c r="I29" s="5"/>
      <c r="J29" s="22" t="s">
        <v>26</v>
      </c>
      <c r="K29" s="11">
        <v>1873</v>
      </c>
      <c r="L29" s="27">
        <f t="shared" si="0"/>
        <v>0.022970321314692177</v>
      </c>
      <c r="M29" s="9"/>
    </row>
    <row r="30" spans="1:12" ht="8.25" customHeight="1">
      <c r="A30" s="34"/>
      <c r="B30" s="37"/>
      <c r="C30" s="50"/>
      <c r="D30" s="37"/>
      <c r="E30" s="40"/>
      <c r="F30" s="10"/>
      <c r="L30" s="27"/>
    </row>
    <row r="31" spans="1:13" s="3" customFormat="1" ht="18" customHeight="1">
      <c r="A31" s="35"/>
      <c r="B31" s="38"/>
      <c r="C31" s="51"/>
      <c r="D31" s="38"/>
      <c r="E31" s="41"/>
      <c r="F31" s="4" t="s">
        <v>31</v>
      </c>
      <c r="G31" s="14">
        <f>SUM(G11:G29)</f>
        <v>91830</v>
      </c>
      <c r="H31" s="56"/>
      <c r="I31" s="4"/>
      <c r="J31" s="4"/>
      <c r="K31" s="14">
        <f>SUM(K11:K30)</f>
        <v>81540</v>
      </c>
      <c r="L31" s="56">
        <f t="shared" si="0"/>
        <v>1</v>
      </c>
      <c r="M31" s="4">
        <f>SUM(M12:M29)</f>
        <v>23</v>
      </c>
    </row>
  </sheetData>
  <mergeCells count="4">
    <mergeCell ref="A1:M1"/>
    <mergeCell ref="A2:M2"/>
    <mergeCell ref="A4:M4"/>
    <mergeCell ref="A6:L6"/>
  </mergeCells>
  <printOptions horizontalCentered="1"/>
  <pageMargins left="0.5905511811023623" right="0.5905511811023623" top="0.7874015748031497" bottom="0.7874015748031497" header="0.5118110236220472" footer="0.5118110236220472"/>
  <pageSetup firstPageNumber="35" useFirstPageNumber="1" orientation="landscape" paperSize="9" scale="93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user</cp:lastModifiedBy>
  <cp:lastPrinted>2007-05-30T13:49:18Z</cp:lastPrinted>
  <dcterms:created xsi:type="dcterms:W3CDTF">2004-06-15T07:04:37Z</dcterms:created>
  <dcterms:modified xsi:type="dcterms:W3CDTF">2007-05-30T13:49:27Z</dcterms:modified>
  <cp:category/>
  <cp:version/>
  <cp:contentType/>
  <cp:contentStatus/>
</cp:coreProperties>
</file>