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880" firstSheet="1" activeTab="2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NO_Sup" sheetId="6" r:id="rId6"/>
    <sheet name="TO-comune" sheetId="7" r:id="rId7"/>
    <sheet name="TO_sup(ballott)" sheetId="8" r:id="rId8"/>
    <sheet name="TO_sup" sheetId="9" r:id="rId9"/>
    <sheet name="TO" sheetId="10" r:id="rId10"/>
    <sheet name="VCO" sheetId="11" r:id="rId11"/>
    <sheet name="VC" sheetId="12" r:id="rId12"/>
  </sheets>
  <definedNames>
    <definedName name="_xlnm.Print_Titles" localSheetId="0">'AL'!$4:$5</definedName>
    <definedName name="_xlnm.Print_Titles" localSheetId="3">'CN'!$3:$4</definedName>
    <definedName name="_xlnm.Print_Titles" localSheetId="4">'NO'!$4:$5</definedName>
    <definedName name="_xlnm.Print_Titles" localSheetId="9">'TO'!$3:$4</definedName>
    <definedName name="_xlnm.Print_Titles" localSheetId="6">'TO-comune'!$3:$4</definedName>
    <definedName name="_xlnm.Print_Titles" localSheetId="11">'VC'!$3:$4</definedName>
  </definedNames>
  <calcPr fullCalcOnLoad="1"/>
</workbook>
</file>

<file path=xl/sharedStrings.xml><?xml version="1.0" encoding="utf-8"?>
<sst xmlns="http://schemas.openxmlformats.org/spreadsheetml/2006/main" count="1303" uniqueCount="839">
  <si>
    <t>COMUNE</t>
  </si>
  <si>
    <t>CANDIDATO SINDACO</t>
  </si>
  <si>
    <t>LISTA</t>
  </si>
  <si>
    <t>ARQUATA SCRIVIA</t>
  </si>
  <si>
    <t>Gattone Roberto</t>
  </si>
  <si>
    <t>Tamburini Roberto</t>
  </si>
  <si>
    <t>Spineto Paolo</t>
  </si>
  <si>
    <t>LC (cen-sin)"Uniti per Arquata"</t>
  </si>
  <si>
    <t>LC(cen-sin) "Arquata insieme"</t>
  </si>
  <si>
    <t>LC (cen-des)"Amici di Arquata"</t>
  </si>
  <si>
    <t>BORGORATTO ALESSANDRINO</t>
  </si>
  <si>
    <t>Lanza Maurizio</t>
  </si>
  <si>
    <t>Dondo Rosanna</t>
  </si>
  <si>
    <t>BORGO SAN MARTINO</t>
  </si>
  <si>
    <t>CASAL CERMELLI</t>
  </si>
  <si>
    <t>CASTELLETTO MONFERRATO</t>
  </si>
  <si>
    <t>CASTELNUOVO BORMIDA</t>
  </si>
  <si>
    <t>CASTELNUOVO SCRIVIA</t>
  </si>
  <si>
    <t>CASTELSPINA</t>
  </si>
  <si>
    <t>CELLA MONTE</t>
  </si>
  <si>
    <t>GAVI</t>
  </si>
  <si>
    <t>ISOLA SANT'ANTONIO</t>
  </si>
  <si>
    <t>MERANA</t>
  </si>
  <si>
    <t>MONLEALE</t>
  </si>
  <si>
    <t>MONTECASTELLO</t>
  </si>
  <si>
    <t>MORBELLO</t>
  </si>
  <si>
    <t>ODALENGO GRANDE</t>
  </si>
  <si>
    <t>OLIVOLA</t>
  </si>
  <si>
    <t>PONTECURONE</t>
  </si>
  <si>
    <t>PONTI</t>
  </si>
  <si>
    <t>SAN SALVATORE MONFERRATO</t>
  </si>
  <si>
    <t>TERZO</t>
  </si>
  <si>
    <t>Serazzi Giovanni</t>
  </si>
  <si>
    <t>Cordera Paola</t>
  </si>
  <si>
    <t>Orsini Nicola</t>
  </si>
  <si>
    <t>Conio Giuseppe</t>
  </si>
  <si>
    <t>Cunietti Mauro</t>
  </si>
  <si>
    <t>Buffa Domenico</t>
  </si>
  <si>
    <t>Tagliani Gianni</t>
  </si>
  <si>
    <t>Serrachieri Giovanni</t>
  </si>
  <si>
    <t>Ferretti Eleno</t>
  </si>
  <si>
    <t>Cosseta Silvio</t>
  </si>
  <si>
    <t>Albano Nicoletta</t>
  </si>
  <si>
    <t>Massa Carlo</t>
  </si>
  <si>
    <t>Pallavicini Ezio</t>
  </si>
  <si>
    <t>Rotundo Salvatore Massimo</t>
  </si>
  <si>
    <t>Gallo Angelo</t>
  </si>
  <si>
    <t>Marini Pierangelo</t>
  </si>
  <si>
    <t>Torlasco Maurizio</t>
  </si>
  <si>
    <t>Piccotti Carlo</t>
  </si>
  <si>
    <t>Campazzo Giancarlo</t>
  </si>
  <si>
    <t>Galliano Roberto</t>
  </si>
  <si>
    <t>Zanello Bruna</t>
  </si>
  <si>
    <t>Gasparello Maurizio</t>
  </si>
  <si>
    <t>Pogliano Silvana</t>
  </si>
  <si>
    <t>Ceresa Paolo</t>
  </si>
  <si>
    <t>Scaglia Claudio</t>
  </si>
  <si>
    <t>Alossa Giovanni</t>
  </si>
  <si>
    <t>Beccaria Giuseppe</t>
  </si>
  <si>
    <t>Tagliabue Corrado</t>
  </si>
  <si>
    <t>Marenda Aldo</t>
  </si>
  <si>
    <t>Arata Angelo</t>
  </si>
  <si>
    <t>Grillo Vittorio</t>
  </si>
  <si>
    <t>CASORZO</t>
  </si>
  <si>
    <t>CASTELNUOVO BELBO</t>
  </si>
  <si>
    <t>Mosso Luigi</t>
  </si>
  <si>
    <t>Maccario Fortunato</t>
  </si>
  <si>
    <t>CORTANZE</t>
  </si>
  <si>
    <t>Magnone Mario</t>
  </si>
  <si>
    <t>Pescarmona Clemente</t>
  </si>
  <si>
    <t>OLMO GENTILE*</t>
  </si>
  <si>
    <t>Aramini Maria Grazia</t>
  </si>
  <si>
    <t>Gandini Valter</t>
  </si>
  <si>
    <t>Pracca Battistino</t>
  </si>
  <si>
    <t>Murgia Antonello</t>
  </si>
  <si>
    <t>PIOVA' MASSAIA*</t>
  </si>
  <si>
    <t>QUARANTI</t>
  </si>
  <si>
    <t>Scovazzi Luigi</t>
  </si>
  <si>
    <t>ROATTO</t>
  </si>
  <si>
    <t>Boero Giuseppe</t>
  </si>
  <si>
    <t>SAN PAOLO SOLBRITO</t>
  </si>
  <si>
    <t>Versè Marco</t>
  </si>
  <si>
    <t>SCURZOLENGO</t>
  </si>
  <si>
    <t>Beccuti Giovanna</t>
  </si>
  <si>
    <t>Poncini Aldo</t>
  </si>
  <si>
    <t>BARBARESCO</t>
  </si>
  <si>
    <t>Balocco Alessandro</t>
  </si>
  <si>
    <t>Azione sociale con A. Mussolini</t>
  </si>
  <si>
    <t>BERGOLO</t>
  </si>
  <si>
    <t>Bosco Mario</t>
  </si>
  <si>
    <t>Onesto Franco</t>
  </si>
  <si>
    <t>Boido Stefano</t>
  </si>
  <si>
    <t>Abbate Piercarlo</t>
  </si>
  <si>
    <t>BRIGA ALTA</t>
  </si>
  <si>
    <t>Zintilini Mario</t>
  </si>
  <si>
    <t>Lanteri Guido</t>
  </si>
  <si>
    <t>CAPRAUNA</t>
  </si>
  <si>
    <t>Arnaldi Rinaldo</t>
  </si>
  <si>
    <t>LC "Insieme per credere in un futuro"</t>
  </si>
  <si>
    <t xml:space="preserve">Carrara Sebastiano </t>
  </si>
  <si>
    <t>LC "Caprauna Viva"</t>
  </si>
  <si>
    <t>CASALGRASSO</t>
  </si>
  <si>
    <t>Giordana Gustavo</t>
  </si>
  <si>
    <t>CASTELDELFINO</t>
  </si>
  <si>
    <t>Amorisco Domenico</t>
  </si>
  <si>
    <t>Mensa Roberto</t>
  </si>
  <si>
    <t>LC "Uniti per la Vilo"</t>
  </si>
  <si>
    <t>LC "Gruppo di lavoro per Casteldelfino"</t>
  </si>
  <si>
    <t>CAVALLERMAGGIORE</t>
  </si>
  <si>
    <t>Baravalle Michele</t>
  </si>
  <si>
    <t>Ferrero Franco</t>
  </si>
  <si>
    <t>CRISSOLO</t>
  </si>
  <si>
    <t>Falletto Giovanni</t>
  </si>
  <si>
    <t>Reverdito Piero</t>
  </si>
  <si>
    <t>DEMONTE</t>
  </si>
  <si>
    <t>Bertarione Gian Mario</t>
  </si>
  <si>
    <t>ENTRACQUE</t>
  </si>
  <si>
    <t>Gosso Roberto</t>
  </si>
  <si>
    <t>Regolo Giorgia</t>
  </si>
  <si>
    <t>Carraro Angelo</t>
  </si>
  <si>
    <t>FRASSINO</t>
  </si>
  <si>
    <t>GRINZANE CAVOUR</t>
  </si>
  <si>
    <t>Raimondo Giorgio</t>
  </si>
  <si>
    <t>Sampò Franco</t>
  </si>
  <si>
    <t>LEQUIO TANARO</t>
  </si>
  <si>
    <t>D'Aprano Marco</t>
  </si>
  <si>
    <t>Negro Costanzo</t>
  </si>
  <si>
    <t>MARTINIANA PO</t>
  </si>
  <si>
    <t>LC"Costruire e crescere"</t>
  </si>
  <si>
    <t>Desco Enzo</t>
  </si>
  <si>
    <t>LC "Insieme per Martiniana Po"</t>
  </si>
  <si>
    <t>MELLE</t>
  </si>
  <si>
    <t>Paseri Maurilio</t>
  </si>
  <si>
    <t>Picco Andrea</t>
  </si>
  <si>
    <t>Rinaudo Sergio</t>
  </si>
  <si>
    <t>NARZOLE</t>
  </si>
  <si>
    <t>Arcostanzo Giacomo</t>
  </si>
  <si>
    <t>LC "Insieme per Narzole"</t>
  </si>
  <si>
    <t>LC "Amici per Narzole"</t>
  </si>
  <si>
    <t>ONCINO</t>
  </si>
  <si>
    <t>Bianchi Mario</t>
  </si>
  <si>
    <t>Mazzoni Ciro</t>
  </si>
  <si>
    <t>PEZZOLO VALLE UZZONE*</t>
  </si>
  <si>
    <t>Sugliano Piero</t>
  </si>
  <si>
    <t>Zamboni Dino</t>
  </si>
  <si>
    <t>PONTECHIANALE</t>
  </si>
  <si>
    <t>Campi Alfredo</t>
  </si>
  <si>
    <t>PRAZZO</t>
  </si>
  <si>
    <t>Einaudi Osvaldo</t>
  </si>
  <si>
    <t>PRUNETTO</t>
  </si>
  <si>
    <t>LC "Orizzonti nuovi"</t>
  </si>
  <si>
    <t>Franchello  Sandro</t>
  </si>
  <si>
    <t>Gallo Romano</t>
  </si>
  <si>
    <t>Carbone Vanda Ernestina</t>
  </si>
  <si>
    <t>Rudino Roberto</t>
  </si>
  <si>
    <t>ROCCAFORTE MONDOVI'</t>
  </si>
  <si>
    <t>Occelli Renato</t>
  </si>
  <si>
    <t>Indip.</t>
  </si>
  <si>
    <t>Isoardi Teresio</t>
  </si>
  <si>
    <t>LC "Insieme"</t>
  </si>
  <si>
    <t>Bruno Gianluca</t>
  </si>
  <si>
    <t>LC "Roccaforte domani"</t>
  </si>
  <si>
    <t>RODDI</t>
  </si>
  <si>
    <t>Prioglio Lorenzo</t>
  </si>
  <si>
    <t>LC "Impegno - rinnovamento"</t>
  </si>
  <si>
    <t>Zoccola Paolo</t>
  </si>
  <si>
    <t>LC "insieme per Roddi"</t>
  </si>
  <si>
    <t>SAMPEYRE</t>
  </si>
  <si>
    <t>Dadone Roberto</t>
  </si>
  <si>
    <t>LC "Lista per Sampeyre"</t>
  </si>
  <si>
    <t>Baralis Renato</t>
  </si>
  <si>
    <t>LC "Partecipazione-Sampeyre-progresso"</t>
  </si>
  <si>
    <t>SANTO STEFANO BELBO</t>
  </si>
  <si>
    <t>Artuffo Giuseppe</t>
  </si>
  <si>
    <t>Ciriotti Luigi</t>
  </si>
  <si>
    <t>Carbone Giuseppe</t>
  </si>
  <si>
    <t>VALDIERI</t>
  </si>
  <si>
    <t>Giordana Guido</t>
  </si>
  <si>
    <t>Parracone Emanuel</t>
  </si>
  <si>
    <t>VINADIO</t>
  </si>
  <si>
    <t>Ambrogio Riccardo</t>
  </si>
  <si>
    <t>BORGO TICINO</t>
  </si>
  <si>
    <t>Orlando Giovanni</t>
  </si>
  <si>
    <t>LC "Democrazia e lavoro"</t>
  </si>
  <si>
    <t>Briacca Raffaele</t>
  </si>
  <si>
    <t>LC "Borgo Ticino domani"</t>
  </si>
  <si>
    <t>Bufano Maurizio</t>
  </si>
  <si>
    <t>LC "Crescere insieme"</t>
  </si>
  <si>
    <t>CASALEGGIO NOVARA*</t>
  </si>
  <si>
    <t>Aina Gianfranco</t>
  </si>
  <si>
    <t>LC "Il nostro paese"</t>
  </si>
  <si>
    <t>Brustia Valter</t>
  </si>
  <si>
    <t>LC "Insieme per Casaleggio"</t>
  </si>
  <si>
    <t>Pellegatta Marco</t>
  </si>
  <si>
    <t>LC "Idee per il futuro"</t>
  </si>
  <si>
    <t>COMIGNAGO</t>
  </si>
  <si>
    <t>Cucchi Luisa</t>
  </si>
  <si>
    <t>LC "Comignago oggi e domani"</t>
  </si>
  <si>
    <t>Manfredi Elena</t>
  </si>
  <si>
    <t>LC "Comignago aperta"</t>
  </si>
  <si>
    <t>Novello Fabio Matteo</t>
  </si>
  <si>
    <t>LC "Cresciamo insieme"</t>
  </si>
  <si>
    <t>LC "Movimento Lavoratori Nazional Socialista"</t>
  </si>
  <si>
    <t>GRANOZZO CON MONTICELLO*</t>
  </si>
  <si>
    <t>Benetti Arrigo</t>
  </si>
  <si>
    <t>Benedetti Anna</t>
  </si>
  <si>
    <t>LC "Insieme per cambiare"</t>
  </si>
  <si>
    <t>INVORIO</t>
  </si>
  <si>
    <t>Erbetta Monica</t>
  </si>
  <si>
    <t>LC "Invorio volta pagina"</t>
  </si>
  <si>
    <t>Piola Dario</t>
  </si>
  <si>
    <t>LC "Uniti per Invorio"</t>
  </si>
  <si>
    <t>D'Ambrosio Paolo</t>
  </si>
  <si>
    <t>LC "Invorio domani"</t>
  </si>
  <si>
    <t>MAGGIORA</t>
  </si>
  <si>
    <t>Fasola Giuseppe</t>
  </si>
  <si>
    <t>LC "Insieme per Maggiora"</t>
  </si>
  <si>
    <t>Cantamessa Adriano</t>
  </si>
  <si>
    <t>LC "Per fare correre Maggiora"</t>
  </si>
  <si>
    <t>MEZZOMERICO</t>
  </si>
  <si>
    <t>Mattachini Pierfranco</t>
  </si>
  <si>
    <t>LC "Uniti per Mezzomerico"</t>
  </si>
  <si>
    <t>Giustina Simone</t>
  </si>
  <si>
    <t>LC "La nostra Mezzomerico</t>
  </si>
  <si>
    <t>NEBBIUNO*</t>
  </si>
  <si>
    <t>LC cen-des "Nebbiuno domani"</t>
  </si>
  <si>
    <t>Bertoli Gian Battista</t>
  </si>
  <si>
    <t>LC "Programma comune"</t>
  </si>
  <si>
    <t>Lega Nord</t>
  </si>
  <si>
    <t>Forza Italia</t>
  </si>
  <si>
    <t>Alleanza Nazionale</t>
  </si>
  <si>
    <t>UDC</t>
  </si>
  <si>
    <t>Democratici di sinistra</t>
  </si>
  <si>
    <t>Margherita</t>
  </si>
  <si>
    <t>Verdi per la pace</t>
  </si>
  <si>
    <t>PETTENASCO*</t>
  </si>
  <si>
    <t>Sartirani Franco</t>
  </si>
  <si>
    <t>LC "Pettenasco-Crabbia-Pratolungo"</t>
  </si>
  <si>
    <t>Fornara Franco</t>
  </si>
  <si>
    <t>Tabozzi Ezia</t>
  </si>
  <si>
    <t>LC "Ci crediamo"</t>
  </si>
  <si>
    <t>POMBIA</t>
  </si>
  <si>
    <t>Pilone Alberto</t>
  </si>
  <si>
    <t>LC "Pombia nel cuore"</t>
  </si>
  <si>
    <t>Strohmenger Elena</t>
  </si>
  <si>
    <t>LC "Convergenza democratica"</t>
  </si>
  <si>
    <t>SAN NAZZARO SESIA</t>
  </si>
  <si>
    <t>Crivelli Mauro</t>
  </si>
  <si>
    <t>LC "Continuità"</t>
  </si>
  <si>
    <t>Zanzola Stefano</t>
  </si>
  <si>
    <t>LC "San Nazzaro cambia"</t>
  </si>
  <si>
    <t>Abbrescia Giuseppe</t>
  </si>
  <si>
    <t>LC "Destra per l'Italia, Patria e Tradizione"</t>
  </si>
  <si>
    <t>Stella Roberto</t>
  </si>
  <si>
    <t>Movimento nazionalsocialista dei lavoratori</t>
  </si>
  <si>
    <t>SORISO</t>
  </si>
  <si>
    <t>Monti Felice</t>
  </si>
  <si>
    <t>LC "Soriso viva"</t>
  </si>
  <si>
    <t>Marelli Giuseppina</t>
  </si>
  <si>
    <t>LC "Unione civica sorise per il sindaco Marelli"</t>
  </si>
  <si>
    <t>Cuccu Sebastiano</t>
  </si>
  <si>
    <t>SUNO</t>
  </si>
  <si>
    <t>Brigatti Riccardo</t>
  </si>
  <si>
    <t>LC "Lista delle libertà"</t>
  </si>
  <si>
    <t>Cupia Nino</t>
  </si>
  <si>
    <t>LC "Partecipiamo"</t>
  </si>
  <si>
    <t>TRECATE</t>
  </si>
  <si>
    <t>Marchi Antonella</t>
  </si>
  <si>
    <t>Verdi</t>
  </si>
  <si>
    <t>Rif. Comunista</t>
  </si>
  <si>
    <t>Lista Di Pietro</t>
  </si>
  <si>
    <t>Varisco Salvatore</t>
  </si>
  <si>
    <t>Rosa nel pugno</t>
  </si>
  <si>
    <t>LC "Città nuova</t>
  </si>
  <si>
    <t>LC "Varisco sindaco"</t>
  </si>
  <si>
    <t>Zanotti Fragonara Enzio</t>
  </si>
  <si>
    <t>Democrazia e progresso</t>
  </si>
  <si>
    <t>Chiamparino Sergio</t>
  </si>
  <si>
    <t>Ulivo</t>
  </si>
  <si>
    <t>Moderati</t>
  </si>
  <si>
    <t>Comunisti italiani</t>
  </si>
  <si>
    <t>Rifondazione comunista</t>
  </si>
  <si>
    <t>Italia dei valori</t>
  </si>
  <si>
    <t>Buttiglione Rocco</t>
  </si>
  <si>
    <t>Allenaza Nazionale</t>
  </si>
  <si>
    <t>Unione Pensionati</t>
  </si>
  <si>
    <t>Sì Tav</t>
  </si>
  <si>
    <t>Nuovo PSI</t>
  </si>
  <si>
    <t>Forza Toro</t>
  </si>
  <si>
    <t>Fiamma Tricolore</t>
  </si>
  <si>
    <t>No Euro</t>
  </si>
  <si>
    <t>Immigrati Basta</t>
  </si>
  <si>
    <t>Pensionati e invalidi</t>
  </si>
  <si>
    <t>Lupi Alessandro</t>
  </si>
  <si>
    <t>Uniti per la pace</t>
  </si>
  <si>
    <t>Sport e volontariato</t>
  </si>
  <si>
    <t>Veri Ambientalisti</t>
  </si>
  <si>
    <t>Lista delle donne per le quote rosa</t>
  </si>
  <si>
    <t>Sì ad un futuro senza caccia</t>
  </si>
  <si>
    <t>Balestra Paola</t>
  </si>
  <si>
    <t>Partito Umanista</t>
  </si>
  <si>
    <t>Cassano Nicola</t>
  </si>
  <si>
    <t>LC "La tua Torino"</t>
  </si>
  <si>
    <t>Susella Ezio Alessandro</t>
  </si>
  <si>
    <t>Varaldo Lorenzo</t>
  </si>
  <si>
    <t>LC "No Ue"</t>
  </si>
  <si>
    <t>Gariglio Carlo</t>
  </si>
  <si>
    <t>ALBIANO D'IVREA</t>
  </si>
  <si>
    <t>BALDISSERO TORINESE*</t>
  </si>
  <si>
    <t>Corinto Carlo</t>
  </si>
  <si>
    <t>LC "Corinto per Baldissero"</t>
  </si>
  <si>
    <t>Brambati Ambrogio</t>
  </si>
  <si>
    <t>LC "Uniti per Baldissero con Brambati"</t>
  </si>
  <si>
    <t>BARDONECCHIA</t>
  </si>
  <si>
    <t>Avato Francesco</t>
  </si>
  <si>
    <t>Ambrois Mario</t>
  </si>
  <si>
    <t>BOLLENGO</t>
  </si>
  <si>
    <t>Uniti  per il centro sinistra</t>
  </si>
  <si>
    <t>BROSSO</t>
  </si>
  <si>
    <t>BRUSASCO</t>
  </si>
  <si>
    <t>LC "Insieme per Brusasco"</t>
  </si>
  <si>
    <t>Rigazzi Marco</t>
  </si>
  <si>
    <t>LC "Per Brusasco e Marcorengo"</t>
  </si>
  <si>
    <t>CAMBIANO</t>
  </si>
  <si>
    <t>Mammolito Michele</t>
  </si>
  <si>
    <t>Alberton Bruno</t>
  </si>
  <si>
    <t>LC "Uniti per Cambiano"</t>
  </si>
  <si>
    <t>LC "Unione cambianese"</t>
  </si>
  <si>
    <t>Trotta Gerardo</t>
  </si>
  <si>
    <t>Cossolo Marco</t>
  </si>
  <si>
    <t>LC "Insieme per Carignano"</t>
  </si>
  <si>
    <t>CARIGNANO</t>
  </si>
  <si>
    <t>CARMAGNOLA</t>
  </si>
  <si>
    <t>Gamna Emilio</t>
  </si>
  <si>
    <t>L'Ulivo</t>
  </si>
  <si>
    <t>Italia dei Valori</t>
  </si>
  <si>
    <t>Rosa nel Pugno</t>
  </si>
  <si>
    <t>Surra Gian Luigi</t>
  </si>
  <si>
    <t>LC "Carmagnola che cambia"</t>
  </si>
  <si>
    <t>Chialva Elfo</t>
  </si>
  <si>
    <t>LC "La forza delle donne"</t>
  </si>
  <si>
    <t>CERES</t>
  </si>
  <si>
    <t>LC "Vecchio Campanile"</t>
  </si>
  <si>
    <t>Poma Marino</t>
  </si>
  <si>
    <t>LC "Indipendenza ceresina"</t>
  </si>
  <si>
    <t>CHIVASSO*</t>
  </si>
  <si>
    <t>Matola Bruno</t>
  </si>
  <si>
    <t>Partito socialista-Nuovo PSI</t>
  </si>
  <si>
    <t>LC "Insieme con Matola sindaco"</t>
  </si>
  <si>
    <t>Cambursano Renato</t>
  </si>
  <si>
    <t>DS</t>
  </si>
  <si>
    <t>Giovannini Massimo</t>
  </si>
  <si>
    <t>CIRIE'</t>
  </si>
  <si>
    <t>Brunero Mariangela</t>
  </si>
  <si>
    <t>CLAVIERE</t>
  </si>
  <si>
    <t>Capra Franco</t>
  </si>
  <si>
    <t>Bigoni Sylvie</t>
  </si>
  <si>
    <t>Calleri Massimo</t>
  </si>
  <si>
    <t>CUCEGLIO</t>
  </si>
  <si>
    <t>CUMIANA</t>
  </si>
  <si>
    <t>Costelli Roberto</t>
  </si>
  <si>
    <t>LC "Per Cumiana"</t>
  </si>
  <si>
    <t>Poli Gianfranco</t>
  </si>
  <si>
    <t>LC "Insieme per Cumiana"</t>
  </si>
  <si>
    <t>Ajelli Ettore</t>
  </si>
  <si>
    <t>LC "Alternativa per Cumiana"</t>
  </si>
  <si>
    <t>Grometto Vittorio</t>
  </si>
  <si>
    <t>LC "Cumiana ci piace così"</t>
  </si>
  <si>
    <t>CUORGNE'</t>
  </si>
  <si>
    <t>Errante Francesco</t>
  </si>
  <si>
    <t>Rizzi Roberto</t>
  </si>
  <si>
    <t>LC cen-sin"Cuorgnè cambia con Errante"</t>
  </si>
  <si>
    <t>LC "Per Cuorgnè"</t>
  </si>
  <si>
    <t>Coello Enzo</t>
  </si>
  <si>
    <t>FAVRIA</t>
  </si>
  <si>
    <t>FIANO</t>
  </si>
  <si>
    <t>Filippini Guglielmo</t>
  </si>
  <si>
    <t>LC "Fiano insieme"</t>
  </si>
  <si>
    <t>Castagno Aldo</t>
  </si>
  <si>
    <t>LC "Fiano un salto in avanti"</t>
  </si>
  <si>
    <t xml:space="preserve">FRASSINETTO </t>
  </si>
  <si>
    <t>GRAVERE</t>
  </si>
  <si>
    <t>Calabresi Sergio</t>
  </si>
  <si>
    <t>LC "Uniti per Gravere"</t>
  </si>
  <si>
    <t>LC "Futuro graverese"</t>
  </si>
  <si>
    <t>LANZO TORINESE</t>
  </si>
  <si>
    <t>Filippin Andrea</t>
  </si>
  <si>
    <t>Papurello Sergio</t>
  </si>
  <si>
    <t>LC cen-sin"Uniti per Lanzo"</t>
  </si>
  <si>
    <t>Amodio Diego</t>
  </si>
  <si>
    <t>LC cen-sin"Unione nuova per Lanzo"</t>
  </si>
  <si>
    <t>MASSELLO</t>
  </si>
  <si>
    <t>Rocco Salvatore</t>
  </si>
  <si>
    <t>Movimento federativo italiano</t>
  </si>
  <si>
    <t>Vinci Gianpiero</t>
  </si>
  <si>
    <t>LC "Democrazia cristiana con Rotondi"</t>
  </si>
  <si>
    <t>MOMBELLO TORINESE</t>
  </si>
  <si>
    <t>Berruto Claudio</t>
  </si>
  <si>
    <t>LC "Un gruppo con Berruto"</t>
  </si>
  <si>
    <t>Agagliate Roberto</t>
  </si>
  <si>
    <t>LC "Mombello si rinnova"</t>
  </si>
  <si>
    <t>Parena Daniela</t>
  </si>
  <si>
    <t>LC "Vivere Mombello"</t>
  </si>
  <si>
    <t>MOMPANTERO</t>
  </si>
  <si>
    <t>Vottero Adriano</t>
  </si>
  <si>
    <t>LC "Sempre per Mompantero"</t>
  </si>
  <si>
    <t>Favro Piera</t>
  </si>
  <si>
    <t>LC "Un futuro a Mompantero"</t>
  </si>
  <si>
    <t>Mocco Fabio</t>
  </si>
  <si>
    <t>LC "Alleanza per Mompantero"</t>
  </si>
  <si>
    <t>MONTALDO TORINESE</t>
  </si>
  <si>
    <t>Vidotto Giancarlo</t>
  </si>
  <si>
    <t>LC "Per Montaldo"</t>
  </si>
  <si>
    <t>Cauda Pierangelo</t>
  </si>
  <si>
    <t>Spezzaferri Sergio</t>
  </si>
  <si>
    <t>MONTEU DA PO</t>
  </si>
  <si>
    <t>Gastaldo Laura</t>
  </si>
  <si>
    <t>LC "Insieme per il futuro di Monteu"</t>
  </si>
  <si>
    <t>Dughera Cristina</t>
  </si>
  <si>
    <t>LC "Energie per Monteu da Po"</t>
  </si>
  <si>
    <t>Ghion Maria Elisa</t>
  </si>
  <si>
    <t>LC "Cambiare per crescere"</t>
  </si>
  <si>
    <t>NOASCA</t>
  </si>
  <si>
    <t>OZEGNA</t>
  </si>
  <si>
    <t>PERTUSIO</t>
  </si>
  <si>
    <t>PIANEZZA</t>
  </si>
  <si>
    <t>Gagliardi Claudio</t>
  </si>
  <si>
    <t>Gravinese Claudio</t>
  </si>
  <si>
    <t>LC cen-des"Insieme per Pianezza"</t>
  </si>
  <si>
    <t>PINEROLO</t>
  </si>
  <si>
    <t>Covato Paolo</t>
  </si>
  <si>
    <t>Bolla Emilio</t>
  </si>
  <si>
    <t>Casini-UDC</t>
  </si>
  <si>
    <t>PINO TORINESE</t>
  </si>
  <si>
    <t>Pecorari Antonio</t>
  </si>
  <si>
    <t>Pogliani Federico</t>
  </si>
  <si>
    <t>LC "Pino condivisa"</t>
  </si>
  <si>
    <t>Biglia Andrea</t>
  </si>
  <si>
    <t>Sasso Mario</t>
  </si>
  <si>
    <t>LC "Pino da vivere"</t>
  </si>
  <si>
    <t>PORTE*</t>
  </si>
  <si>
    <t>Zoggia Laura</t>
  </si>
  <si>
    <t>Casolaro Emmanuele</t>
  </si>
  <si>
    <t>Gribaudo Margherita</t>
  </si>
  <si>
    <t>LC "Porte per passione"</t>
  </si>
  <si>
    <t>Losano Roberta</t>
  </si>
  <si>
    <t>LC "Partecipare per Porte"</t>
  </si>
  <si>
    <t>RONCO CANAVESE</t>
  </si>
  <si>
    <t>SAMONE</t>
  </si>
  <si>
    <t>SAN MAURO TORINESE</t>
  </si>
  <si>
    <t>Buemi Enrico</t>
  </si>
  <si>
    <t>Geraci Orazio</t>
  </si>
  <si>
    <t>SETTIMO ROTTARO</t>
  </si>
  <si>
    <t>TROFARELLO</t>
  </si>
  <si>
    <t>Tomeo Maurizio</t>
  </si>
  <si>
    <t>LC cen-des"Per Trofarello"</t>
  </si>
  <si>
    <t>Pairetti Roberto</t>
  </si>
  <si>
    <t>LC cen-sin"L'Unione per Trofarello"</t>
  </si>
  <si>
    <t>Sandretto Carlo</t>
  </si>
  <si>
    <t>LC "Trofarello nuova"</t>
  </si>
  <si>
    <t>VOLPIANO</t>
  </si>
  <si>
    <t>Conterio Gianfranco</t>
  </si>
  <si>
    <t>LC cen-des"Insieme per Vopiano"</t>
  </si>
  <si>
    <t>Goia Francesco</t>
  </si>
  <si>
    <t>LC cen-sin"Uniti per Volpiano"</t>
  </si>
  <si>
    <t>CASTELLETTO CERVO</t>
  </si>
  <si>
    <t>COGGIOLA</t>
  </si>
  <si>
    <t>DORZANO</t>
  </si>
  <si>
    <t>TRIVERO</t>
  </si>
  <si>
    <t>VEGLIO*</t>
  </si>
  <si>
    <t>Mello Rella Clara</t>
  </si>
  <si>
    <t>LC "Progetto per Trivero"</t>
  </si>
  <si>
    <t>Biasetti Massimo</t>
  </si>
  <si>
    <t>LC "Tutti per Trivero"</t>
  </si>
  <si>
    <t>Civra Dano Silvano</t>
  </si>
  <si>
    <t>Indipendenti e Lega Nord-Piemont</t>
  </si>
  <si>
    <t>BELGIRATE</t>
  </si>
  <si>
    <t>CESARA</t>
  </si>
  <si>
    <t>MACUGNAGA</t>
  </si>
  <si>
    <t>QUARNA SOTTO</t>
  </si>
  <si>
    <t>TRASQUERA</t>
  </si>
  <si>
    <t>ALAGNA VALSESIA*</t>
  </si>
  <si>
    <t>Bergamo Sandro</t>
  </si>
  <si>
    <t>LC "Ds niwws Land-La nuova Alagna</t>
  </si>
  <si>
    <t>Cocito Vittorio</t>
  </si>
  <si>
    <t>LC "Aria nuova"</t>
  </si>
  <si>
    <t>ALBANO VERCELLESE</t>
  </si>
  <si>
    <t>Castagno Pietro</t>
  </si>
  <si>
    <t>ARBORIO*</t>
  </si>
  <si>
    <t>Montella Alessandro</t>
  </si>
  <si>
    <t>LC "Per Arborio 2006-2011"</t>
  </si>
  <si>
    <t>BALMUCCIA</t>
  </si>
  <si>
    <t>Uffredi Moreno</t>
  </si>
  <si>
    <t>LC "Costruire insieme il domani"</t>
  </si>
  <si>
    <t>Nicolini Barbara</t>
  </si>
  <si>
    <t>LC "Per Balmuccia"</t>
  </si>
  <si>
    <t>BIANZE'</t>
  </si>
  <si>
    <t>Galvani Luciano</t>
  </si>
  <si>
    <t>LC "Amministrare Bianzè"</t>
  </si>
  <si>
    <t>Ariagno Pier Giuseppe</t>
  </si>
  <si>
    <t>LC "Una realtà che cresce - Bianzè"</t>
  </si>
  <si>
    <t>Picco Gian Mario</t>
  </si>
  <si>
    <t>LC "Insieme per Bianzè"</t>
  </si>
  <si>
    <t>BOCCIOLETO</t>
  </si>
  <si>
    <t>Carrara Pierangelo</t>
  </si>
  <si>
    <t>LC "Per Boccioleto"</t>
  </si>
  <si>
    <t>Luoni Patrizia</t>
  </si>
  <si>
    <t>LC "Insieme per Boccioleto"</t>
  </si>
  <si>
    <t>Palumbo Vito Domenico</t>
  </si>
  <si>
    <t>LC "Di Pietro. Italia dei valori"</t>
  </si>
  <si>
    <t>BORGO D'ALE</t>
  </si>
  <si>
    <t>Enrico Mario</t>
  </si>
  <si>
    <t>LC "Impegno civico-Mario Enrico"</t>
  </si>
  <si>
    <t>Critto Michelangelo</t>
  </si>
  <si>
    <t>LC "Uniti per il nostro paese"</t>
  </si>
  <si>
    <t>Regge Roberto</t>
  </si>
  <si>
    <t>LC "Borgo aperto-Borgo nuovo"</t>
  </si>
  <si>
    <t>CRAVAGLIANA</t>
  </si>
  <si>
    <t>Andreoli Tiziano</t>
  </si>
  <si>
    <t>LC "Un occhio di riguardo per tutti"</t>
  </si>
  <si>
    <t>Bossi Sergio</t>
  </si>
  <si>
    <t>LC "Cravagliana con la voglia di crescere insieme"</t>
  </si>
  <si>
    <t>Dago Angelo</t>
  </si>
  <si>
    <t>LC "Cravagliana"</t>
  </si>
  <si>
    <t>FONTANETTO PO</t>
  </si>
  <si>
    <t>"Lista civica"</t>
  </si>
  <si>
    <t>Perzolla Davide</t>
  </si>
  <si>
    <t>LC "Uniti per Fontanetto"</t>
  </si>
  <si>
    <t>GATTINARA</t>
  </si>
  <si>
    <t>Riva Vercellotti Carlo</t>
  </si>
  <si>
    <t>LC "Lista Riva sindaco"</t>
  </si>
  <si>
    <t>Patriarca Franco</t>
  </si>
  <si>
    <t>LC "L'Unione per Gattinara"</t>
  </si>
  <si>
    <t>Zanetta Luigi</t>
  </si>
  <si>
    <t>LC "Comunisti per Gattinara"</t>
  </si>
  <si>
    <t>GREGGIO</t>
  </si>
  <si>
    <t>Bosso Carlo</t>
  </si>
  <si>
    <t>LC "Greggio 2000"</t>
  </si>
  <si>
    <t>Pozzati in Saviolo Cinzia</t>
  </si>
  <si>
    <t>LC "Per Greggio"</t>
  </si>
  <si>
    <t>Zanoni Davide</t>
  </si>
  <si>
    <t>Azione socilae con Alessandra Mussolini"</t>
  </si>
  <si>
    <t>LAMPORO</t>
  </si>
  <si>
    <t>Raviolo Franco</t>
  </si>
  <si>
    <t>LC "Lista Lamporo"</t>
  </si>
  <si>
    <t>Bosso Savina</t>
  </si>
  <si>
    <t>LC "Lamporo sempre"</t>
  </si>
  <si>
    <t>LOZZOLO</t>
  </si>
  <si>
    <t>Perino Fulvio</t>
  </si>
  <si>
    <t>LC "Un impegno per Lozzolo"</t>
  </si>
  <si>
    <t>Gatti Lidio</t>
  </si>
  <si>
    <t>LC "Cerchio con campanile"</t>
  </si>
  <si>
    <t>POSTUA</t>
  </si>
  <si>
    <t>PRAROLO</t>
  </si>
  <si>
    <t>Flaibani Roswhita</t>
  </si>
  <si>
    <t>LC "L'altra metà di Prarolo"</t>
  </si>
  <si>
    <t>Caldera Dario</t>
  </si>
  <si>
    <t>LC "Uniti per Prarolo"</t>
  </si>
  <si>
    <t>Margara Mario</t>
  </si>
  <si>
    <t>Lista civica</t>
  </si>
  <si>
    <t>QUINTO VERCELLESE</t>
  </si>
  <si>
    <t>Bosso Massimo</t>
  </si>
  <si>
    <t>Ticozzi Alessandra</t>
  </si>
  <si>
    <t>LC "Per Quinto"</t>
  </si>
  <si>
    <t>Dinucci Riccardo</t>
  </si>
  <si>
    <t>RIVA VALDOBBIA</t>
  </si>
  <si>
    <t>Giacomino Alberto</t>
  </si>
  <si>
    <t>LC "Insieme per Riva"</t>
  </si>
  <si>
    <t>Cerutti Giuliano</t>
  </si>
  <si>
    <t>LC "Petrae gemellae. Per Riva con Riva"</t>
  </si>
  <si>
    <t>Consonni Enrico</t>
  </si>
  <si>
    <t>LC "Riva Valdobbia"</t>
  </si>
  <si>
    <t>SANTHIA'</t>
  </si>
  <si>
    <t>Sarasso Maria Giuseppina</t>
  </si>
  <si>
    <t>LC "L'Unione-Unione per Santhià"</t>
  </si>
  <si>
    <t>Canova Gilberto</t>
  </si>
  <si>
    <t>LC "Santhià il futuro"</t>
  </si>
  <si>
    <t>SCOPELLO</t>
  </si>
  <si>
    <t>Ferraris Paolo</t>
  </si>
  <si>
    <t>LC "Uniti nel rilancio"</t>
  </si>
  <si>
    <t>Merli Simone</t>
  </si>
  <si>
    <t>LC "Scopello che vale"</t>
  </si>
  <si>
    <t>Allara Lucia Manuela</t>
  </si>
  <si>
    <t>Censurato e libertà</t>
  </si>
  <si>
    <t>Di Pietro.Italia dei valori</t>
  </si>
  <si>
    <t>Movimento Repubblicani Europei</t>
  </si>
  <si>
    <t xml:space="preserve">Noi meridionali </t>
  </si>
  <si>
    <t>Carmellino Osvaldo</t>
  </si>
  <si>
    <t>Movim. Nazionalsocialista dei lavoratori</t>
  </si>
  <si>
    <t>Pollini Giorgio</t>
  </si>
  <si>
    <t>LC "Iniziativa  belgiratese"</t>
  </si>
  <si>
    <t>Ricca Gian Carlo</t>
  </si>
  <si>
    <t>LC "Alternativa per Cesara"</t>
  </si>
  <si>
    <t>LC "Cesara per tutti"</t>
  </si>
  <si>
    <t>FaldaTiziano</t>
  </si>
  <si>
    <t>Samonini in Lenzi Stefania</t>
  </si>
  <si>
    <t>LC "Alternativa è rinascita"</t>
  </si>
  <si>
    <t>Boldini in Vacca Giovanna</t>
  </si>
  <si>
    <t>LC "Con volontà verso il futuro"</t>
  </si>
  <si>
    <t>Iacchini Tiziano</t>
  </si>
  <si>
    <t>LC "Amministrare per progredire"</t>
  </si>
  <si>
    <t>Forni Giovanni</t>
  </si>
  <si>
    <t>LC "Quarna, tradizioni, sviluppo e futuro"</t>
  </si>
  <si>
    <t>Giacomelli Alessandro</t>
  </si>
  <si>
    <t>LC "Quarna di tutti"</t>
  </si>
  <si>
    <t>Lanzoni Luigi</t>
  </si>
  <si>
    <t>Stefanetti Ferruccio</t>
  </si>
  <si>
    <t>LC "Per Trasquera"</t>
  </si>
  <si>
    <t>Domeniconi Gian Piero</t>
  </si>
  <si>
    <t>LC "Per Trasquera - Lega Nord e indipendenti"</t>
  </si>
  <si>
    <t>Lincio Arturo</t>
  </si>
  <si>
    <t>LC</t>
  </si>
  <si>
    <t>D'Alberto Alberto Lino</t>
  </si>
  <si>
    <t>LC "Insieme per Postua</t>
  </si>
  <si>
    <t>Tonella Luigi</t>
  </si>
  <si>
    <t>LC "Postua per il cambiamento"</t>
  </si>
  <si>
    <t>Prever Fiorenzo</t>
  </si>
  <si>
    <t>Grappolo d'uva e bottiglia</t>
  </si>
  <si>
    <t>Campana circoscritta da cerchio</t>
  </si>
  <si>
    <t>LC "Un futuro per Bergolo"</t>
  </si>
  <si>
    <t>Campanile</t>
  </si>
  <si>
    <t>LC "Presente - futuro - Bergolo"</t>
  </si>
  <si>
    <t>Due stelle alpine</t>
  </si>
  <si>
    <t>Marguareis</t>
  </si>
  <si>
    <t>Pipino Michele</t>
  </si>
  <si>
    <t>Bilancia</t>
  </si>
  <si>
    <t>LC "Con Cavallermaggiore"</t>
  </si>
  <si>
    <t>LC "Indipendenti per Cavallermaggiore"</t>
  </si>
  <si>
    <t>LC "Lista Monviso"</t>
  </si>
  <si>
    <t>LC "Uniti per Crissolo"</t>
  </si>
  <si>
    <t>Bertoldi Mario Claudio</t>
  </si>
  <si>
    <t>La Torre</t>
  </si>
  <si>
    <t>LC "Unione demontese"</t>
  </si>
  <si>
    <t>LC "Cristiani uniti"</t>
  </si>
  <si>
    <t>LC "Entracque lavoriamo insieme"</t>
  </si>
  <si>
    <t>Matteodo Bernardino</t>
  </si>
  <si>
    <t>Due mani che si stringono"</t>
  </si>
  <si>
    <t>Giusiano Armando Luigi</t>
  </si>
  <si>
    <t>Indipendenti</t>
  </si>
  <si>
    <t>Gallo su promontorio con sole</t>
  </si>
  <si>
    <t>LC "Insieme per Grinzane Cavour"</t>
  </si>
  <si>
    <t>LC "Forza Nuova"</t>
  </si>
  <si>
    <t>LC "Rinnovamento"</t>
  </si>
  <si>
    <t>Zetti in Dossetto Giovanna Carolina</t>
  </si>
  <si>
    <t>Montagna e mani che si stringono</t>
  </si>
  <si>
    <t>LC "Unsin el nost pais"</t>
  </si>
  <si>
    <t>LC "Desvelhense"</t>
  </si>
  <si>
    <t>Stretta di mano</t>
  </si>
  <si>
    <t>Punta di campanile barocco con orologio</t>
  </si>
  <si>
    <t>LC "Pontechianale nuova"</t>
  </si>
  <si>
    <t>Dal Santo Cinzia Giovanna Margherita</t>
  </si>
  <si>
    <t>Montagna e stella alpina</t>
  </si>
  <si>
    <t>Scudo rami d'alloro corona</t>
  </si>
  <si>
    <t>Tre spighe</t>
  </si>
  <si>
    <t>LC "Unione e progresso"</t>
  </si>
  <si>
    <t>LC "Insieme per lo sviluppo"</t>
  </si>
  <si>
    <t>Dino Sindich</t>
  </si>
  <si>
    <t>LC "Santo Stefano unito"</t>
  </si>
  <si>
    <t>LC "Continuare per crescere"</t>
  </si>
  <si>
    <t>LC "Insieme per nuovi orizzonti"</t>
  </si>
  <si>
    <t>Giverso Angelo Pietro</t>
  </si>
  <si>
    <t>LC "Insieme per Vinadio"</t>
  </si>
  <si>
    <t>LC "Rinascita della montagna"</t>
  </si>
  <si>
    <t>Provincia di CUNEO</t>
  </si>
  <si>
    <t>Provincia di ALESSANDRIA</t>
  </si>
  <si>
    <t>Menegaldo Giordano</t>
  </si>
  <si>
    <t>Lista Civica</t>
  </si>
  <si>
    <t>Montini Giordano</t>
  </si>
  <si>
    <t>Pietrantonio Marcello</t>
  </si>
  <si>
    <t>Grasso Francesco Paolo</t>
  </si>
  <si>
    <t>Perotto Alan</t>
  </si>
  <si>
    <t>Giachino Gian Giacomo</t>
  </si>
  <si>
    <t>Monti Maurizio</t>
  </si>
  <si>
    <t>Volpe Alberto</t>
  </si>
  <si>
    <t>Pavan Andrea</t>
  </si>
  <si>
    <t>Pichetto Marco</t>
  </si>
  <si>
    <t>Mello Teggia Paola</t>
  </si>
  <si>
    <t>Zambon Piero Orlando</t>
  </si>
  <si>
    <t>Provincia di BIELLA</t>
  </si>
  <si>
    <t>*Comuni che vanno al voto per cause diverse dalla scadenza naturale</t>
  </si>
  <si>
    <t>Provincia di NOVARA</t>
  </si>
  <si>
    <t>Provincia di ASTI</t>
  </si>
  <si>
    <t>Provincia del VERBANO - CUSIO - OSSOLA</t>
  </si>
  <si>
    <t>Provincia di VERCELLI</t>
  </si>
  <si>
    <t>Stella e corona - monarchici</t>
  </si>
  <si>
    <t>Martucci Denis Stefano</t>
  </si>
  <si>
    <t>Comitato Torino libera per Franco Buttiglione</t>
  </si>
  <si>
    <t>Unione socialista riformisti</t>
  </si>
  <si>
    <t>Udeur - Popolari</t>
  </si>
  <si>
    <t>Democrazia cristiana per le autonomie</t>
  </si>
  <si>
    <t>Lista Granata per il Filadelfia</t>
  </si>
  <si>
    <t>Marcelli Guido</t>
  </si>
  <si>
    <t>LC "Insieme per Albiano"</t>
  </si>
  <si>
    <t>Bonfitto Paolo</t>
  </si>
  <si>
    <t>LC "Proposte per Albiano"</t>
  </si>
  <si>
    <t>Reato Leonello</t>
  </si>
  <si>
    <t>LC "Conta su di noi"</t>
  </si>
  <si>
    <t>LC "Con noi oltre il 2006"</t>
  </si>
  <si>
    <t>LC "Oggi per domani..oltre il 2006"</t>
  </si>
  <si>
    <t>Ceresa Adriano</t>
  </si>
  <si>
    <t>LC "Per il tuo paese rispetto e libertà"</t>
  </si>
  <si>
    <t>Duò Carlo</t>
  </si>
  <si>
    <t>Gruppo democratico indipendente</t>
  </si>
  <si>
    <t>Vigliermo Brusso Ilario</t>
  </si>
  <si>
    <t>Leone Leonardo</t>
  </si>
  <si>
    <t>Accorti Rinaldo</t>
  </si>
  <si>
    <t>LC "Con te per il paese"</t>
  </si>
  <si>
    <t>Nicolino Mauro</t>
  </si>
  <si>
    <t>LC "Vivere Brosso"</t>
  </si>
  <si>
    <t>Mitrione Pietro</t>
  </si>
  <si>
    <t>LC "Il Centro per Cambiano"</t>
  </si>
  <si>
    <t>L'Ulivo per Carignano"</t>
  </si>
  <si>
    <t>Alleanza nazionale</t>
  </si>
  <si>
    <t>Poma Giovanni Battista</t>
  </si>
  <si>
    <t>Partito Democratico Chivassese</t>
  </si>
  <si>
    <t>Brizio Falletti di Castellazzo Francesco</t>
  </si>
  <si>
    <t>LC "Idea Ciriè - UDC"</t>
  </si>
  <si>
    <t>LC "Forza Claviere"</t>
  </si>
  <si>
    <t>Pilotto Sergio</t>
  </si>
  <si>
    <t>LC "Continuare per Cuceglio"</t>
  </si>
  <si>
    <t>Siesto Raffaele</t>
  </si>
  <si>
    <t>Movimento Federativo italiano</t>
  </si>
  <si>
    <t>Poli Fausto</t>
  </si>
  <si>
    <t>LC "Noi per Cuceglio"</t>
  </si>
  <si>
    <t>LC "Cuorgnè viva"</t>
  </si>
  <si>
    <t>Ferrino Serafino</t>
  </si>
  <si>
    <t>LC "Per Favria"</t>
  </si>
  <si>
    <t>Bertano Andrea Quinto</t>
  </si>
  <si>
    <t>LC "Insieme per Favria"</t>
  </si>
  <si>
    <t>Truffa Bartolomeo Carlo</t>
  </si>
  <si>
    <t>LC "Insieme per Frassinetto"</t>
  </si>
  <si>
    <t>Marchiando Pacchiola Livio</t>
  </si>
  <si>
    <t>LC "Unione dei giovani"</t>
  </si>
  <si>
    <t xml:space="preserve">Olivero Pistoletto Cesare </t>
  </si>
  <si>
    <t>LC "Tradizione e futuro con Filippin"</t>
  </si>
  <si>
    <t>Libralon Daniela Linda Alduina</t>
  </si>
  <si>
    <t>LC "Per Massello"</t>
  </si>
  <si>
    <t>Scrofani Roberto</t>
  </si>
  <si>
    <t>LC "Insieme per Noasca"</t>
  </si>
  <si>
    <t>Di Marco Catia Lorena</t>
  </si>
  <si>
    <t>Cucciatti Piero Sergio</t>
  </si>
  <si>
    <t>LC "Sopravvivenza noaschina"</t>
  </si>
  <si>
    <t>Chiarabaglio Ivo</t>
  </si>
  <si>
    <t>LC "Concordia e sviluppo Ozegna"</t>
  </si>
  <si>
    <t>Nepote Fus Claudio</t>
  </si>
  <si>
    <t>LC "Uniti per unire"</t>
  </si>
  <si>
    <t>Cresto Antonio</t>
  </si>
  <si>
    <t>LC "Pertusio con noi"</t>
  </si>
  <si>
    <t>Pomatto Bernardino</t>
  </si>
  <si>
    <t>LC "Insieme per Pertusio"</t>
  </si>
  <si>
    <t>La Margherita</t>
  </si>
  <si>
    <t>LC "Centrosinistra unione per Pianezza "</t>
  </si>
  <si>
    <t>DS per Pinerolo</t>
  </si>
  <si>
    <t>LC "Pino per le libertà"</t>
  </si>
  <si>
    <t>L'Ulivo e indipendenti insieme per Pino Torinese"</t>
  </si>
  <si>
    <t>Ferraris Roberto Domenico</t>
  </si>
  <si>
    <t>LC "Vivere e costruire la nostra montagna"</t>
  </si>
  <si>
    <t>Crosasso Danilo</t>
  </si>
  <si>
    <t>Rinnovamento democratico</t>
  </si>
  <si>
    <t>Giordano Paolo Andrea Emilio</t>
  </si>
  <si>
    <t>LC "Comune democratico"</t>
  </si>
  <si>
    <t>Coggiola Giacomo Giuseppe</t>
  </si>
  <si>
    <t>La rosa nel pugno</t>
  </si>
  <si>
    <t>L'Ulivo per San Mauro</t>
  </si>
  <si>
    <t>LC "Volontariato non per soldi a San Mauro"</t>
  </si>
  <si>
    <t>Cignetti Luciano</t>
  </si>
  <si>
    <t>LC "Impegno per la comunità e l'ambiente"</t>
  </si>
  <si>
    <t>Comotto Francesco</t>
  </si>
  <si>
    <t>LC "Insieme per Settimo"</t>
  </si>
  <si>
    <t>LC "Per Casorzo"</t>
  </si>
  <si>
    <t>LC "Vivere Casorzo"</t>
  </si>
  <si>
    <t>LC "Per Castelnuovo Belbo"</t>
  </si>
  <si>
    <t>Garino Francesco Nicola detto Franco</t>
  </si>
  <si>
    <t>LC "Rinnoviamo Castelnuovo"</t>
  </si>
  <si>
    <t>LC "Per Cortanze"</t>
  </si>
  <si>
    <t>LC "Rinnovamento - sviluppo"</t>
  </si>
  <si>
    <t>Campanile, spiga di grano e grappolo d'uva</t>
  </si>
  <si>
    <t>LC "Insieme per Piovà"</t>
  </si>
  <si>
    <t>Bandiera - compasso - bilancia</t>
  </si>
  <si>
    <t>LC "Per 'l me pais"</t>
  </si>
  <si>
    <t>LC "Due campanili"</t>
  </si>
  <si>
    <t>Goria Carlalberto</t>
  </si>
  <si>
    <t>LC "Impegno e solidarietà"</t>
  </si>
  <si>
    <t>LC "Impegno e trasparenza"</t>
  </si>
  <si>
    <t>Fiamma tricolore</t>
  </si>
  <si>
    <t>VOTI</t>
  </si>
  <si>
    <t>%</t>
  </si>
  <si>
    <t>ELETTO</t>
  </si>
  <si>
    <t>LC-cen-sin "Insieme per Tagliani"</t>
  </si>
  <si>
    <t>Malaspina Piergiuseppe</t>
  </si>
  <si>
    <t>LC cen-des "Malaspina per Castelnuovo Scrivia"</t>
  </si>
  <si>
    <t>LC "Il comune con te"</t>
  </si>
  <si>
    <t>LC "Ritornare a San Salvatore"</t>
  </si>
  <si>
    <t>LC "Per San Salvatore"</t>
  </si>
  <si>
    <t>LC "Margherita, Per Gavi uniti"</t>
  </si>
  <si>
    <t>LC "FI - Gavi nel cuore"</t>
  </si>
  <si>
    <t>Ricotti Maria Luisa in Angeleri</t>
  </si>
  <si>
    <t>LC "Sviluppo e libertà"</t>
  </si>
  <si>
    <t>Cellerino Giampaolo</t>
  </si>
  <si>
    <t>LC "Insieme per Borgo San Martino"</t>
  </si>
  <si>
    <t>LC "Arco con albero"</t>
  </si>
  <si>
    <t>LC "Insieme per Borgoratto"</t>
  </si>
  <si>
    <t>LC "Borgoratto domani"</t>
  </si>
  <si>
    <t>LC "Buona amministrazione"</t>
  </si>
  <si>
    <t>LC "Risorgimento rurale"</t>
  </si>
  <si>
    <t>LC "Rinnovamento per Monleale"</t>
  </si>
  <si>
    <t>LC "Insieme per Monleale"</t>
  </si>
  <si>
    <t>Chiaborelli Fabio</t>
  </si>
  <si>
    <t>Partito socialista - nuovo PSI</t>
  </si>
  <si>
    <t>LC "Il paese"</t>
  </si>
  <si>
    <t>LC "Lista nuova"</t>
  </si>
  <si>
    <t>Comune di TORINO</t>
  </si>
  <si>
    <t>TOTALE VOTI</t>
  </si>
  <si>
    <t>SEGGI</t>
  </si>
  <si>
    <t>NESSUN CANDIDATO ELETTO</t>
  </si>
  <si>
    <t>Bianco Alberto</t>
  </si>
  <si>
    <t>Canavesi Italo</t>
  </si>
  <si>
    <t>Fabris Francesco</t>
  </si>
  <si>
    <t>Bona Angelo Luca</t>
  </si>
  <si>
    <t>LISTE COLLEGATE</t>
  </si>
  <si>
    <t>LC (cen-sin)</t>
  </si>
  <si>
    <t>Provincia di NOVARA - COMUNI SUPERIORI</t>
  </si>
  <si>
    <t>NESSUN CANDIDATO ELETTO. IL BALLOTTAGGIO SI SVOLGERA'  IN DATA   11 - 12 GIUGNO 2006</t>
  </si>
  <si>
    <t>PROVINCIA DI TORINO - COMUNI SUPERIORI</t>
  </si>
  <si>
    <t>LC cen-sin</t>
  </si>
  <si>
    <t>Centro sin (contr. Uff.)</t>
  </si>
  <si>
    <t>Rif. Comun. - Fed. Verdi</t>
  </si>
  <si>
    <t>Fed. Verdi - Com. Ital.</t>
  </si>
  <si>
    <t>LC cen-des</t>
  </si>
  <si>
    <t>Vacca Cavalot Giancarlo</t>
  </si>
  <si>
    <t>PROVINCIA DI TORINO - COMUNI INFERIORI</t>
  </si>
  <si>
    <t>Ferraris Pietro</t>
  </si>
  <si>
    <t xml:space="preserve">Nepote Bernardon Oscar </t>
  </si>
  <si>
    <t>NESSUN CANDIDATO ELETTO**</t>
  </si>
  <si>
    <t>** Il ballottaggio si svolgerà in data 11 - 12 giugno 2006</t>
  </si>
  <si>
    <t>Bastianino Enrico Mario</t>
  </si>
  <si>
    <t>Foglia Barbesin Gianluca</t>
  </si>
  <si>
    <t>Cappellino Franco</t>
  </si>
  <si>
    <t>Beltrame Daniele Maria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</si>
</sst>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@MS Mincho"/>
      <family val="3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@MS Mincho"/>
      <family val="3"/>
    </font>
    <font>
      <b/>
      <sz val="10"/>
      <name val="Times New Roman"/>
      <family val="1"/>
    </font>
    <font>
      <b/>
      <u val="single"/>
      <sz val="12"/>
      <name val="@MS Mincho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170" fontId="0" fillId="0" borderId="2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3" fontId="0" fillId="0" borderId="4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170" fontId="1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170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170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5" fillId="0" borderId="11" xfId="0" applyFont="1" applyBorder="1" applyAlignment="1">
      <alignment/>
    </xf>
    <xf numFmtId="170" fontId="1" fillId="0" borderId="12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1" fillId="0" borderId="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12" xfId="0" applyFont="1" applyBorder="1" applyAlignment="1">
      <alignment/>
    </xf>
    <xf numFmtId="3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0" fillId="0" borderId="8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5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B16" sqref="B16"/>
    </sheetView>
  </sheetViews>
  <sheetFormatPr defaultColWidth="9.140625" defaultRowHeight="12.75"/>
  <cols>
    <col min="1" max="1" width="29.8515625" style="2" customWidth="1"/>
    <col min="2" max="2" width="25.8515625" style="0" customWidth="1"/>
    <col min="3" max="3" width="40.421875" style="0" customWidth="1"/>
    <col min="6" max="6" width="8.140625" style="0" bestFit="1" customWidth="1"/>
    <col min="7" max="7" width="8.140625" style="0" customWidth="1"/>
  </cols>
  <sheetData>
    <row r="1" spans="1:6" ht="15.75">
      <c r="A1" s="104" t="s">
        <v>664</v>
      </c>
      <c r="B1" s="104"/>
      <c r="C1" s="104"/>
      <c r="D1" s="104"/>
      <c r="E1" s="104"/>
      <c r="F1" s="104"/>
    </row>
    <row r="2" spans="1:6" ht="3.75" customHeight="1">
      <c r="A2" s="3"/>
      <c r="B2" s="3"/>
      <c r="C2" s="3"/>
      <c r="D2" s="3"/>
      <c r="E2" s="3"/>
      <c r="F2" s="3"/>
    </row>
    <row r="3" spans="1:3" ht="12.75">
      <c r="A3" s="1"/>
      <c r="B3" s="1"/>
      <c r="C3" s="1"/>
    </row>
    <row r="4" spans="1:7" ht="12.75">
      <c r="A4" s="17" t="s">
        <v>0</v>
      </c>
      <c r="B4" s="17" t="s">
        <v>1</v>
      </c>
      <c r="C4" s="17" t="s">
        <v>2</v>
      </c>
      <c r="D4" s="103" t="s">
        <v>785</v>
      </c>
      <c r="E4" s="103"/>
      <c r="F4" s="22" t="s">
        <v>787</v>
      </c>
      <c r="G4" s="30" t="s">
        <v>813</v>
      </c>
    </row>
    <row r="5" spans="1:7" ht="12.75">
      <c r="A5" s="4"/>
      <c r="B5" s="5"/>
      <c r="C5" s="5"/>
      <c r="D5" s="5"/>
      <c r="E5" s="6" t="s">
        <v>786</v>
      </c>
      <c r="F5" s="21"/>
      <c r="G5" s="21"/>
    </row>
    <row r="6" spans="1:7" ht="12.75">
      <c r="A6" s="7" t="s">
        <v>3</v>
      </c>
      <c r="B6" s="8" t="s">
        <v>4</v>
      </c>
      <c r="C6" s="8" t="s">
        <v>8</v>
      </c>
      <c r="D6" s="12">
        <v>1295</v>
      </c>
      <c r="E6" s="23">
        <v>0.337</v>
      </c>
      <c r="F6" s="10"/>
      <c r="G6" s="10">
        <v>3</v>
      </c>
    </row>
    <row r="7" spans="1:7" ht="12.75">
      <c r="A7" s="9"/>
      <c r="B7" s="10" t="s">
        <v>5</v>
      </c>
      <c r="C7" s="10" t="s">
        <v>7</v>
      </c>
      <c r="D7" s="13">
        <v>1129</v>
      </c>
      <c r="E7" s="24">
        <v>0.294</v>
      </c>
      <c r="F7" s="10"/>
      <c r="G7" s="10">
        <v>2</v>
      </c>
    </row>
    <row r="8" spans="1:7" ht="12.75">
      <c r="A8" s="9"/>
      <c r="B8" s="10" t="s">
        <v>6</v>
      </c>
      <c r="C8" s="5" t="s">
        <v>9</v>
      </c>
      <c r="D8" s="14">
        <v>1416</v>
      </c>
      <c r="E8" s="25">
        <v>0.369</v>
      </c>
      <c r="F8" s="26" t="s">
        <v>787</v>
      </c>
      <c r="G8" s="5">
        <v>11</v>
      </c>
    </row>
    <row r="9" spans="1:7" ht="13.5" thickBot="1">
      <c r="A9" s="37"/>
      <c r="B9" s="38"/>
      <c r="C9" s="34" t="s">
        <v>812</v>
      </c>
      <c r="D9" s="35">
        <f>SUM(D6:D8)</f>
        <v>3840</v>
      </c>
      <c r="E9" s="35"/>
      <c r="F9" s="34"/>
      <c r="G9" s="34">
        <f>SUM(G6:G8)</f>
        <v>16</v>
      </c>
    </row>
    <row r="10" spans="1:7" ht="12.75">
      <c r="A10" s="9" t="s">
        <v>10</v>
      </c>
      <c r="B10" s="10" t="s">
        <v>11</v>
      </c>
      <c r="C10" s="10" t="s">
        <v>801</v>
      </c>
      <c r="D10" s="13">
        <v>327</v>
      </c>
      <c r="E10" s="24">
        <v>0.7</v>
      </c>
      <c r="F10" s="27" t="s">
        <v>787</v>
      </c>
      <c r="G10" s="10">
        <v>8</v>
      </c>
    </row>
    <row r="11" spans="1:7" ht="12.75">
      <c r="A11" s="9"/>
      <c r="B11" s="10" t="s">
        <v>12</v>
      </c>
      <c r="C11" s="5" t="s">
        <v>802</v>
      </c>
      <c r="D11" s="13">
        <v>140</v>
      </c>
      <c r="E11" s="24">
        <v>0.3</v>
      </c>
      <c r="F11" s="10"/>
      <c r="G11" s="10">
        <v>4</v>
      </c>
    </row>
    <row r="12" spans="1:7" ht="13.5" thickBot="1">
      <c r="A12" s="37"/>
      <c r="B12" s="38"/>
      <c r="C12" s="34" t="s">
        <v>812</v>
      </c>
      <c r="D12" s="35">
        <f>SUM(D10:D11)</f>
        <v>467</v>
      </c>
      <c r="E12" s="36"/>
      <c r="F12" s="34"/>
      <c r="G12" s="34">
        <f>SUM(G10:G11)</f>
        <v>12</v>
      </c>
    </row>
    <row r="13" spans="1:7" ht="12.75">
      <c r="A13" s="9" t="s">
        <v>13</v>
      </c>
      <c r="B13" s="10" t="s">
        <v>32</v>
      </c>
      <c r="C13" s="10" t="s">
        <v>799</v>
      </c>
      <c r="D13" s="13">
        <v>656</v>
      </c>
      <c r="E13" s="24">
        <v>0.766</v>
      </c>
      <c r="F13" s="27" t="s">
        <v>787</v>
      </c>
      <c r="G13" s="45">
        <v>8</v>
      </c>
    </row>
    <row r="14" spans="1:7" ht="12.75">
      <c r="A14" s="9"/>
      <c r="B14" s="10" t="s">
        <v>33</v>
      </c>
      <c r="C14" s="5" t="s">
        <v>800</v>
      </c>
      <c r="D14" s="14">
        <v>200</v>
      </c>
      <c r="E14" s="25">
        <v>0.234</v>
      </c>
      <c r="F14" s="5"/>
      <c r="G14" s="5">
        <v>4</v>
      </c>
    </row>
    <row r="15" spans="1:7" ht="13.5" thickBot="1">
      <c r="A15" s="37"/>
      <c r="B15" s="38"/>
      <c r="C15" s="34" t="s">
        <v>812</v>
      </c>
      <c r="D15" s="40">
        <f>SUM(D13:D14)</f>
        <v>856</v>
      </c>
      <c r="E15" s="41"/>
      <c r="F15" s="42"/>
      <c r="G15" s="42">
        <f>SUM(G13:G14)</f>
        <v>12</v>
      </c>
    </row>
    <row r="16" spans="1:7" ht="12.75">
      <c r="A16" s="9" t="s">
        <v>14</v>
      </c>
      <c r="B16" s="10" t="s">
        <v>835</v>
      </c>
      <c r="C16" s="10" t="s">
        <v>559</v>
      </c>
      <c r="D16" s="13">
        <v>448</v>
      </c>
      <c r="E16" s="24">
        <v>0.552</v>
      </c>
      <c r="F16" s="27" t="s">
        <v>787</v>
      </c>
      <c r="G16" s="10">
        <v>8</v>
      </c>
    </row>
    <row r="17" spans="1:7" ht="12.75">
      <c r="A17" s="9"/>
      <c r="B17" s="10" t="s">
        <v>34</v>
      </c>
      <c r="C17" s="5" t="s">
        <v>559</v>
      </c>
      <c r="D17" s="14">
        <v>364</v>
      </c>
      <c r="E17" s="25">
        <v>0.448</v>
      </c>
      <c r="F17" s="5"/>
      <c r="G17" s="5">
        <v>4</v>
      </c>
    </row>
    <row r="18" spans="1:7" ht="13.5" thickBot="1">
      <c r="A18" s="37"/>
      <c r="B18" s="38"/>
      <c r="C18" s="34" t="s">
        <v>812</v>
      </c>
      <c r="D18" s="40">
        <f>SUM(D16:D17)</f>
        <v>812</v>
      </c>
      <c r="E18" s="41"/>
      <c r="F18" s="42"/>
      <c r="G18" s="42">
        <f>SUM(G16:G17)</f>
        <v>12</v>
      </c>
    </row>
    <row r="19" spans="1:7" ht="12.75">
      <c r="A19" s="9" t="s">
        <v>15</v>
      </c>
      <c r="B19" s="10" t="s">
        <v>798</v>
      </c>
      <c r="C19" s="10" t="s">
        <v>559</v>
      </c>
      <c r="D19" s="13">
        <v>642</v>
      </c>
      <c r="E19" s="24">
        <v>0.67</v>
      </c>
      <c r="F19" s="27" t="s">
        <v>787</v>
      </c>
      <c r="G19" s="10">
        <v>8</v>
      </c>
    </row>
    <row r="20" spans="1:7" ht="12.75">
      <c r="A20" s="9"/>
      <c r="B20" s="10" t="s">
        <v>35</v>
      </c>
      <c r="C20" s="5" t="s">
        <v>559</v>
      </c>
      <c r="D20" s="14">
        <v>316</v>
      </c>
      <c r="E20" s="25">
        <v>0.33</v>
      </c>
      <c r="F20" s="5"/>
      <c r="G20" s="5">
        <v>4</v>
      </c>
    </row>
    <row r="21" spans="1:7" ht="13.5" thickBot="1">
      <c r="A21" s="37"/>
      <c r="B21" s="38"/>
      <c r="C21" s="34" t="s">
        <v>812</v>
      </c>
      <c r="D21" s="40">
        <f>SUM(D19:D20)</f>
        <v>958</v>
      </c>
      <c r="E21" s="41"/>
      <c r="F21" s="42"/>
      <c r="G21" s="42">
        <f>SUM(G19:G20)</f>
        <v>12</v>
      </c>
    </row>
    <row r="22" spans="1:7" ht="12.75">
      <c r="A22" s="9" t="s">
        <v>16</v>
      </c>
      <c r="B22" s="10" t="s">
        <v>36</v>
      </c>
      <c r="C22" s="10" t="s">
        <v>559</v>
      </c>
      <c r="D22" s="13">
        <v>335</v>
      </c>
      <c r="E22" s="24">
        <v>0.689</v>
      </c>
      <c r="F22" s="27" t="s">
        <v>787</v>
      </c>
      <c r="G22" s="10">
        <v>8</v>
      </c>
    </row>
    <row r="23" spans="1:7" ht="12.75">
      <c r="A23" s="9"/>
      <c r="B23" s="10" t="s">
        <v>37</v>
      </c>
      <c r="C23" s="5" t="s">
        <v>559</v>
      </c>
      <c r="D23" s="14">
        <v>151</v>
      </c>
      <c r="E23" s="25">
        <v>0.311</v>
      </c>
      <c r="F23" s="5"/>
      <c r="G23" s="5">
        <v>4</v>
      </c>
    </row>
    <row r="24" spans="1:7" ht="13.5" thickBot="1">
      <c r="A24" s="37"/>
      <c r="B24" s="38"/>
      <c r="C24" s="34" t="s">
        <v>812</v>
      </c>
      <c r="D24" s="40">
        <f>SUM(D22:D23)</f>
        <v>486</v>
      </c>
      <c r="E24" s="41"/>
      <c r="F24" s="42"/>
      <c r="G24" s="42">
        <f>SUM(G22:G23)</f>
        <v>12</v>
      </c>
    </row>
    <row r="25" spans="1:7" ht="12.75">
      <c r="A25" s="9" t="s">
        <v>17</v>
      </c>
      <c r="B25" s="10" t="s">
        <v>38</v>
      </c>
      <c r="C25" s="10" t="s">
        <v>788</v>
      </c>
      <c r="D25" s="13">
        <v>2566</v>
      </c>
      <c r="E25" s="24">
        <v>0.674</v>
      </c>
      <c r="F25" s="27" t="s">
        <v>787</v>
      </c>
      <c r="G25" s="10">
        <v>11</v>
      </c>
    </row>
    <row r="26" spans="1:7" ht="12.75">
      <c r="A26" s="9"/>
      <c r="B26" s="10" t="s">
        <v>789</v>
      </c>
      <c r="C26" s="5" t="s">
        <v>790</v>
      </c>
      <c r="D26" s="14">
        <v>1239</v>
      </c>
      <c r="E26" s="25">
        <v>0.326</v>
      </c>
      <c r="F26" s="5"/>
      <c r="G26" s="5">
        <v>5</v>
      </c>
    </row>
    <row r="27" spans="1:7" ht="13.5" thickBot="1">
      <c r="A27" s="37"/>
      <c r="B27" s="38"/>
      <c r="C27" s="34" t="s">
        <v>812</v>
      </c>
      <c r="D27" s="40">
        <f>SUM(D25:D26)</f>
        <v>3805</v>
      </c>
      <c r="E27" s="41"/>
      <c r="F27" s="42"/>
      <c r="G27" s="42">
        <f>SUM(G25:G26)</f>
        <v>16</v>
      </c>
    </row>
    <row r="28" spans="1:7" ht="12.75">
      <c r="A28" s="9" t="s">
        <v>18</v>
      </c>
      <c r="B28" s="10" t="s">
        <v>39</v>
      </c>
      <c r="C28" s="10" t="s">
        <v>559</v>
      </c>
      <c r="D28" s="13">
        <v>237</v>
      </c>
      <c r="E28" s="24">
        <v>0.748</v>
      </c>
      <c r="F28" s="27" t="s">
        <v>787</v>
      </c>
      <c r="G28" s="10">
        <v>8</v>
      </c>
    </row>
    <row r="29" spans="1:7" ht="12.75">
      <c r="A29" s="9"/>
      <c r="B29" s="10" t="s">
        <v>40</v>
      </c>
      <c r="C29" s="5" t="s">
        <v>559</v>
      </c>
      <c r="D29" s="14">
        <v>80</v>
      </c>
      <c r="E29" s="25">
        <v>0.252</v>
      </c>
      <c r="F29" s="5"/>
      <c r="G29" s="5">
        <v>4</v>
      </c>
    </row>
    <row r="30" spans="1:7" ht="13.5" thickBot="1">
      <c r="A30" s="37"/>
      <c r="B30" s="38"/>
      <c r="C30" s="34" t="s">
        <v>812</v>
      </c>
      <c r="D30" s="40">
        <f>SUM(D28:D29)</f>
        <v>317</v>
      </c>
      <c r="E30" s="41"/>
      <c r="F30" s="42"/>
      <c r="G30" s="42">
        <f>SUM(G28:G29)</f>
        <v>12</v>
      </c>
    </row>
    <row r="31" spans="1:7" ht="12.75">
      <c r="A31" s="9" t="s">
        <v>19</v>
      </c>
      <c r="B31" s="10" t="s">
        <v>41</v>
      </c>
      <c r="C31" s="5" t="s">
        <v>559</v>
      </c>
      <c r="D31" s="14">
        <v>249</v>
      </c>
      <c r="E31" s="25">
        <v>1</v>
      </c>
      <c r="F31" s="52" t="s">
        <v>787</v>
      </c>
      <c r="G31" s="5">
        <v>12</v>
      </c>
    </row>
    <row r="32" spans="1:7" ht="13.5" thickBot="1">
      <c r="A32" s="37"/>
      <c r="B32" s="38"/>
      <c r="C32" s="34" t="s">
        <v>812</v>
      </c>
      <c r="D32" s="40">
        <f>SUM(D31)</f>
        <v>249</v>
      </c>
      <c r="E32" s="41"/>
      <c r="F32" s="42"/>
      <c r="G32" s="42">
        <f>SUM(G31)</f>
        <v>12</v>
      </c>
    </row>
    <row r="33" spans="1:7" ht="12.75">
      <c r="A33" s="9" t="s">
        <v>20</v>
      </c>
      <c r="B33" s="10" t="s">
        <v>42</v>
      </c>
      <c r="C33" s="10" t="s">
        <v>795</v>
      </c>
      <c r="D33" s="13">
        <v>1665</v>
      </c>
      <c r="E33" s="24">
        <v>0.53</v>
      </c>
      <c r="F33" s="27" t="s">
        <v>787</v>
      </c>
      <c r="G33" s="10">
        <v>11</v>
      </c>
    </row>
    <row r="34" spans="1:7" ht="12.75">
      <c r="A34" s="9"/>
      <c r="B34" s="10" t="s">
        <v>43</v>
      </c>
      <c r="C34" s="5" t="s">
        <v>794</v>
      </c>
      <c r="D34" s="14">
        <v>1476</v>
      </c>
      <c r="E34" s="25">
        <v>0.47</v>
      </c>
      <c r="F34" s="5"/>
      <c r="G34" s="5">
        <v>5</v>
      </c>
    </row>
    <row r="35" spans="1:7" ht="13.5" thickBot="1">
      <c r="A35" s="37"/>
      <c r="B35" s="38"/>
      <c r="C35" s="34" t="s">
        <v>812</v>
      </c>
      <c r="D35" s="40">
        <f>SUM(D33:D34)</f>
        <v>3141</v>
      </c>
      <c r="E35" s="41"/>
      <c r="F35" s="42"/>
      <c r="G35" s="42">
        <f>SUM(G33:G34)</f>
        <v>16</v>
      </c>
    </row>
    <row r="36" spans="1:7" ht="12.75">
      <c r="A36" s="9" t="s">
        <v>21</v>
      </c>
      <c r="B36" s="10" t="s">
        <v>44</v>
      </c>
      <c r="C36" s="10" t="s">
        <v>559</v>
      </c>
      <c r="D36" s="13">
        <v>291</v>
      </c>
      <c r="E36" s="24">
        <v>0.515</v>
      </c>
      <c r="F36" s="52" t="s">
        <v>787</v>
      </c>
      <c r="G36" s="10">
        <v>8</v>
      </c>
    </row>
    <row r="37" spans="1:7" ht="12.75">
      <c r="A37" s="9"/>
      <c r="B37" s="10" t="s">
        <v>45</v>
      </c>
      <c r="C37" s="5" t="s">
        <v>803</v>
      </c>
      <c r="D37" s="14">
        <v>274</v>
      </c>
      <c r="E37" s="25">
        <v>0.485</v>
      </c>
      <c r="F37" s="5"/>
      <c r="G37" s="5">
        <v>4</v>
      </c>
    </row>
    <row r="38" spans="1:7" ht="13.5" thickBot="1">
      <c r="A38" s="37"/>
      <c r="B38" s="38"/>
      <c r="C38" s="34" t="s">
        <v>812</v>
      </c>
      <c r="D38" s="40">
        <f>SUM(D36:D37)</f>
        <v>565</v>
      </c>
      <c r="E38" s="41"/>
      <c r="F38" s="42"/>
      <c r="G38" s="42">
        <f>SUM(G36:G37)</f>
        <v>12</v>
      </c>
    </row>
    <row r="39" spans="1:7" ht="12.75">
      <c r="A39" s="44" t="s">
        <v>22</v>
      </c>
      <c r="B39" s="45" t="s">
        <v>46</v>
      </c>
      <c r="C39" s="5" t="s">
        <v>804</v>
      </c>
      <c r="D39" s="14">
        <v>129</v>
      </c>
      <c r="E39" s="25">
        <v>1</v>
      </c>
      <c r="F39" s="52" t="s">
        <v>787</v>
      </c>
      <c r="G39" s="5">
        <v>12</v>
      </c>
    </row>
    <row r="40" spans="1:7" ht="13.5" thickBot="1">
      <c r="A40" s="37"/>
      <c r="B40" s="38"/>
      <c r="C40" s="34" t="s">
        <v>812</v>
      </c>
      <c r="D40" s="40">
        <f>SUM(D39)</f>
        <v>129</v>
      </c>
      <c r="E40" s="41"/>
      <c r="F40" s="42"/>
      <c r="G40" s="42">
        <f>SUM(G39)</f>
        <v>12</v>
      </c>
    </row>
    <row r="41" spans="1:7" ht="12.75">
      <c r="A41" s="9" t="s">
        <v>23</v>
      </c>
      <c r="B41" s="10" t="s">
        <v>47</v>
      </c>
      <c r="C41" s="10" t="s">
        <v>806</v>
      </c>
      <c r="D41" s="13">
        <v>293</v>
      </c>
      <c r="E41" s="24">
        <v>0.648</v>
      </c>
      <c r="F41" s="27" t="s">
        <v>787</v>
      </c>
      <c r="G41" s="10">
        <v>8</v>
      </c>
    </row>
    <row r="42" spans="1:7" ht="12.75">
      <c r="A42" s="9"/>
      <c r="B42" s="10" t="s">
        <v>48</v>
      </c>
      <c r="C42" s="10" t="s">
        <v>805</v>
      </c>
      <c r="D42" s="13">
        <v>150</v>
      </c>
      <c r="E42" s="24">
        <v>0.332</v>
      </c>
      <c r="F42" s="10"/>
      <c r="G42" s="10">
        <v>4</v>
      </c>
    </row>
    <row r="43" spans="1:7" ht="12.75">
      <c r="A43" s="9"/>
      <c r="B43" s="10" t="s">
        <v>807</v>
      </c>
      <c r="C43" s="5" t="s">
        <v>808</v>
      </c>
      <c r="D43" s="14">
        <v>9</v>
      </c>
      <c r="E43" s="25">
        <v>0.02</v>
      </c>
      <c r="F43" s="5"/>
      <c r="G43" s="5">
        <v>0</v>
      </c>
    </row>
    <row r="44" spans="1:7" ht="13.5" thickBot="1">
      <c r="A44" s="37"/>
      <c r="B44" s="38"/>
      <c r="C44" s="34" t="s">
        <v>812</v>
      </c>
      <c r="D44" s="40">
        <f>SUM(D41:D43)</f>
        <v>452</v>
      </c>
      <c r="E44" s="41"/>
      <c r="F44" s="42"/>
      <c r="G44" s="42">
        <f>SUM(G41:G43)</f>
        <v>12</v>
      </c>
    </row>
    <row r="45" spans="1:7" ht="12.75">
      <c r="A45" s="9" t="s">
        <v>24</v>
      </c>
      <c r="B45" s="10" t="s">
        <v>49</v>
      </c>
      <c r="C45" s="5" t="s">
        <v>559</v>
      </c>
      <c r="D45" s="14">
        <v>195</v>
      </c>
      <c r="E45" s="25">
        <v>1</v>
      </c>
      <c r="F45" s="52" t="s">
        <v>787</v>
      </c>
      <c r="G45" s="5">
        <v>12</v>
      </c>
    </row>
    <row r="46" spans="1:7" ht="13.5" thickBot="1">
      <c r="A46" s="37"/>
      <c r="B46" s="38"/>
      <c r="C46" s="34" t="s">
        <v>812</v>
      </c>
      <c r="D46" s="40">
        <f>SUM(D45)</f>
        <v>195</v>
      </c>
      <c r="E46" s="41"/>
      <c r="F46" s="42"/>
      <c r="G46" s="42">
        <f>SUM(G45)</f>
        <v>12</v>
      </c>
    </row>
    <row r="47" spans="1:7" ht="12.75">
      <c r="A47" s="9" t="s">
        <v>25</v>
      </c>
      <c r="B47" s="10" t="s">
        <v>50</v>
      </c>
      <c r="C47" s="10" t="s">
        <v>559</v>
      </c>
      <c r="D47" s="13">
        <v>288</v>
      </c>
      <c r="E47" s="24">
        <v>0.892</v>
      </c>
      <c r="F47" s="27" t="s">
        <v>787</v>
      </c>
      <c r="G47" s="10">
        <v>8</v>
      </c>
    </row>
    <row r="48" spans="1:7" ht="12.75">
      <c r="A48" s="9"/>
      <c r="B48" s="10" t="s">
        <v>51</v>
      </c>
      <c r="C48" s="5" t="s">
        <v>559</v>
      </c>
      <c r="D48" s="14">
        <v>35</v>
      </c>
      <c r="E48" s="25">
        <v>0.108</v>
      </c>
      <c r="F48" s="5"/>
      <c r="G48" s="5">
        <v>4</v>
      </c>
    </row>
    <row r="49" spans="1:7" ht="13.5" thickBot="1">
      <c r="A49" s="37"/>
      <c r="B49" s="38"/>
      <c r="C49" s="34" t="s">
        <v>812</v>
      </c>
      <c r="D49" s="40">
        <f>SUM(D47:D48)</f>
        <v>323</v>
      </c>
      <c r="E49" s="41"/>
      <c r="F49" s="42"/>
      <c r="G49" s="42">
        <f>SUM(G47:G48)</f>
        <v>12</v>
      </c>
    </row>
    <row r="50" spans="1:7" ht="12.75">
      <c r="A50" s="9" t="s">
        <v>26</v>
      </c>
      <c r="B50" s="10" t="s">
        <v>52</v>
      </c>
      <c r="C50" s="10" t="s">
        <v>810</v>
      </c>
      <c r="D50" s="13">
        <v>302</v>
      </c>
      <c r="E50" s="24">
        <v>0.865</v>
      </c>
      <c r="F50" s="27" t="s">
        <v>787</v>
      </c>
      <c r="G50" s="10">
        <v>8</v>
      </c>
    </row>
    <row r="51" spans="1:7" ht="12.75">
      <c r="A51" s="9"/>
      <c r="B51" s="10" t="s">
        <v>53</v>
      </c>
      <c r="C51" s="10" t="s">
        <v>290</v>
      </c>
      <c r="D51" s="13">
        <v>17</v>
      </c>
      <c r="E51" s="24">
        <v>0.049</v>
      </c>
      <c r="F51" s="10"/>
      <c r="G51" s="10">
        <v>1</v>
      </c>
    </row>
    <row r="52" spans="1:7" ht="12.75">
      <c r="A52" s="9"/>
      <c r="B52" s="10" t="s">
        <v>54</v>
      </c>
      <c r="C52" s="5" t="s">
        <v>809</v>
      </c>
      <c r="D52" s="14">
        <v>30</v>
      </c>
      <c r="E52" s="25">
        <v>0.086</v>
      </c>
      <c r="F52" s="5"/>
      <c r="G52" s="5">
        <v>3</v>
      </c>
    </row>
    <row r="53" spans="1:7" ht="13.5" thickBot="1">
      <c r="A53" s="37"/>
      <c r="B53" s="38"/>
      <c r="C53" s="34" t="s">
        <v>812</v>
      </c>
      <c r="D53" s="40">
        <f>SUM(D50:D52)</f>
        <v>349</v>
      </c>
      <c r="E53" s="41"/>
      <c r="F53" s="42"/>
      <c r="G53" s="42">
        <f>SUM(G50:G52)</f>
        <v>12</v>
      </c>
    </row>
    <row r="54" spans="1:7" ht="12.75">
      <c r="A54" s="9" t="s">
        <v>27</v>
      </c>
      <c r="B54" s="10" t="s">
        <v>55</v>
      </c>
      <c r="C54" s="5" t="s">
        <v>559</v>
      </c>
      <c r="D54" s="14">
        <v>85</v>
      </c>
      <c r="E54" s="25">
        <v>1</v>
      </c>
      <c r="F54" s="27" t="s">
        <v>787</v>
      </c>
      <c r="G54" s="5">
        <v>11</v>
      </c>
    </row>
    <row r="55" spans="1:7" ht="13.5" thickBot="1">
      <c r="A55" s="37"/>
      <c r="B55" s="38"/>
      <c r="C55" s="34" t="s">
        <v>812</v>
      </c>
      <c r="D55" s="40">
        <f>SUM(D54)</f>
        <v>85</v>
      </c>
      <c r="E55" s="41"/>
      <c r="F55" s="42"/>
      <c r="G55" s="42">
        <f>SUM(G54)</f>
        <v>11</v>
      </c>
    </row>
    <row r="56" spans="1:7" ht="12.75">
      <c r="A56" s="9" t="s">
        <v>28</v>
      </c>
      <c r="B56" s="10" t="s">
        <v>56</v>
      </c>
      <c r="C56" s="10" t="s">
        <v>232</v>
      </c>
      <c r="D56" s="13">
        <v>1850</v>
      </c>
      <c r="E56" s="24">
        <v>0.763</v>
      </c>
      <c r="F56" s="27" t="s">
        <v>787</v>
      </c>
      <c r="G56" s="10">
        <v>11</v>
      </c>
    </row>
    <row r="57" spans="1:7" ht="12.75">
      <c r="A57" s="9"/>
      <c r="B57" s="10" t="s">
        <v>796</v>
      </c>
      <c r="C57" s="5" t="s">
        <v>797</v>
      </c>
      <c r="D57" s="14">
        <v>575</v>
      </c>
      <c r="E57" s="25">
        <v>0.237</v>
      </c>
      <c r="F57" s="5"/>
      <c r="G57" s="5">
        <v>5</v>
      </c>
    </row>
    <row r="58" spans="1:7" ht="13.5" thickBot="1">
      <c r="A58" s="37"/>
      <c r="B58" s="38"/>
      <c r="C58" s="34" t="s">
        <v>812</v>
      </c>
      <c r="D58" s="40">
        <f>SUM(D56:D57)</f>
        <v>2425</v>
      </c>
      <c r="E58" s="41"/>
      <c r="F58" s="42"/>
      <c r="G58" s="42">
        <f>SUM(G56:G57)</f>
        <v>16</v>
      </c>
    </row>
    <row r="59" spans="1:7" ht="12.75">
      <c r="A59" s="9" t="s">
        <v>29</v>
      </c>
      <c r="B59" s="10" t="s">
        <v>57</v>
      </c>
      <c r="C59" s="5" t="s">
        <v>559</v>
      </c>
      <c r="D59" s="14">
        <v>354</v>
      </c>
      <c r="E59" s="25">
        <v>1</v>
      </c>
      <c r="F59" s="52" t="s">
        <v>787</v>
      </c>
      <c r="G59" s="5">
        <v>12</v>
      </c>
    </row>
    <row r="60" spans="1:7" ht="13.5" thickBot="1">
      <c r="A60" s="37"/>
      <c r="B60" s="38"/>
      <c r="C60" s="34" t="s">
        <v>812</v>
      </c>
      <c r="D60" s="40">
        <f>SUM(D59)</f>
        <v>354</v>
      </c>
      <c r="E60" s="41"/>
      <c r="F60" s="42"/>
      <c r="G60" s="42">
        <f>SUM(G59)</f>
        <v>12</v>
      </c>
    </row>
    <row r="61" spans="1:7" ht="12.75">
      <c r="A61" s="9" t="s">
        <v>30</v>
      </c>
      <c r="B61" s="10" t="s">
        <v>58</v>
      </c>
      <c r="C61" s="10" t="s">
        <v>792</v>
      </c>
      <c r="D61" s="13">
        <v>1303</v>
      </c>
      <c r="E61" s="24">
        <v>0.452</v>
      </c>
      <c r="F61" s="10"/>
      <c r="G61" s="10">
        <v>5</v>
      </c>
    </row>
    <row r="62" spans="1:7" ht="12.75">
      <c r="A62" s="9"/>
      <c r="B62" s="10" t="s">
        <v>59</v>
      </c>
      <c r="C62" s="10" t="s">
        <v>791</v>
      </c>
      <c r="D62" s="13">
        <v>1451</v>
      </c>
      <c r="E62" s="24">
        <v>0.503</v>
      </c>
      <c r="F62" s="27" t="s">
        <v>787</v>
      </c>
      <c r="G62" s="10">
        <v>11</v>
      </c>
    </row>
    <row r="63" spans="1:7" ht="12.75">
      <c r="A63" s="9"/>
      <c r="B63" s="10" t="s">
        <v>60</v>
      </c>
      <c r="C63" s="5" t="s">
        <v>793</v>
      </c>
      <c r="D63" s="14">
        <v>129</v>
      </c>
      <c r="E63" s="25">
        <v>0.045</v>
      </c>
      <c r="F63" s="5"/>
      <c r="G63" s="5">
        <v>0</v>
      </c>
    </row>
    <row r="64" spans="1:7" ht="13.5" thickBot="1">
      <c r="A64" s="37"/>
      <c r="B64" s="38"/>
      <c r="C64" s="34" t="s">
        <v>812</v>
      </c>
      <c r="D64" s="40">
        <f>SUM(D61:D63)</f>
        <v>2883</v>
      </c>
      <c r="E64" s="41"/>
      <c r="F64" s="42"/>
      <c r="G64" s="42">
        <f>SUM(G61:G63)</f>
        <v>16</v>
      </c>
    </row>
    <row r="65" spans="1:7" ht="12.75">
      <c r="A65" s="9" t="s">
        <v>31</v>
      </c>
      <c r="B65" s="10" t="s">
        <v>61</v>
      </c>
      <c r="C65" s="10" t="s">
        <v>559</v>
      </c>
      <c r="D65" s="13">
        <v>299</v>
      </c>
      <c r="E65" s="24">
        <v>0.491</v>
      </c>
      <c r="F65" s="10"/>
      <c r="G65" s="10">
        <v>4</v>
      </c>
    </row>
    <row r="66" spans="1:7" ht="12.75">
      <c r="A66" s="9"/>
      <c r="B66" s="10" t="s">
        <v>62</v>
      </c>
      <c r="C66" s="5" t="s">
        <v>559</v>
      </c>
      <c r="D66" s="14">
        <v>310</v>
      </c>
      <c r="E66" s="25">
        <v>0.509</v>
      </c>
      <c r="F66" s="26" t="s">
        <v>787</v>
      </c>
      <c r="G66" s="5">
        <v>8</v>
      </c>
    </row>
    <row r="67" spans="1:7" ht="12.75">
      <c r="A67" s="4"/>
      <c r="B67" s="43"/>
      <c r="C67" s="31" t="s">
        <v>812</v>
      </c>
      <c r="D67" s="47">
        <f>SUM(D65:D66)</f>
        <v>609</v>
      </c>
      <c r="E67" s="46"/>
      <c r="F67" s="46"/>
      <c r="G67" s="48">
        <f>SUM(G65:G66)</f>
        <v>12</v>
      </c>
    </row>
  </sheetData>
  <mergeCells count="2">
    <mergeCell ref="D4:E4"/>
    <mergeCell ref="A1:F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B24" sqref="B24"/>
    </sheetView>
  </sheetViews>
  <sheetFormatPr defaultColWidth="9.140625" defaultRowHeight="12.75"/>
  <cols>
    <col min="1" max="1" width="23.140625" style="0" customWidth="1"/>
    <col min="2" max="2" width="26.421875" style="0" bestFit="1" customWidth="1"/>
    <col min="3" max="3" width="40.57421875" style="0" customWidth="1"/>
    <col min="4" max="5" width="10.140625" style="0" customWidth="1"/>
    <col min="6" max="6" width="9.140625" style="93" customWidth="1"/>
    <col min="7" max="7" width="8.28125" style="0" customWidth="1"/>
  </cols>
  <sheetData>
    <row r="1" spans="1:7" ht="15.75">
      <c r="A1" s="104" t="s">
        <v>830</v>
      </c>
      <c r="B1" s="104"/>
      <c r="C1" s="104"/>
      <c r="D1" s="104"/>
      <c r="E1" s="104"/>
      <c r="F1" s="104"/>
      <c r="G1" s="104"/>
    </row>
    <row r="2" spans="1:2" ht="12.75">
      <c r="A2" s="1"/>
      <c r="B2" s="1"/>
    </row>
    <row r="3" spans="1:7" ht="12.75">
      <c r="A3" s="17" t="s">
        <v>0</v>
      </c>
      <c r="B3" s="17" t="s">
        <v>1</v>
      </c>
      <c r="C3" s="17" t="s">
        <v>2</v>
      </c>
      <c r="D3" s="103" t="s">
        <v>785</v>
      </c>
      <c r="E3" s="103"/>
      <c r="F3" s="100" t="s">
        <v>787</v>
      </c>
      <c r="G3" s="30" t="s">
        <v>813</v>
      </c>
    </row>
    <row r="4" spans="1:7" ht="9.75" customHeight="1">
      <c r="A4" s="5"/>
      <c r="B4" s="5"/>
      <c r="C4" s="5"/>
      <c r="D4" s="11"/>
      <c r="E4" s="6" t="s">
        <v>786</v>
      </c>
      <c r="F4" s="89"/>
      <c r="G4" s="21"/>
    </row>
    <row r="5" spans="1:7" ht="12.75">
      <c r="A5" s="8" t="s">
        <v>307</v>
      </c>
      <c r="B5" s="8" t="s">
        <v>691</v>
      </c>
      <c r="C5" s="8" t="s">
        <v>692</v>
      </c>
      <c r="D5" s="12">
        <v>551</v>
      </c>
      <c r="E5" s="23">
        <v>0.481</v>
      </c>
      <c r="F5" s="95" t="s">
        <v>787</v>
      </c>
      <c r="G5" s="10">
        <v>8</v>
      </c>
    </row>
    <row r="6" spans="1:7" ht="12.75">
      <c r="A6" s="10"/>
      <c r="B6" s="10" t="s">
        <v>693</v>
      </c>
      <c r="C6" s="10" t="s">
        <v>694</v>
      </c>
      <c r="D6" s="13">
        <v>232</v>
      </c>
      <c r="E6" s="24">
        <v>0.203</v>
      </c>
      <c r="G6" s="10">
        <v>1</v>
      </c>
    </row>
    <row r="7" spans="1:7" ht="12.75">
      <c r="A7" s="10"/>
      <c r="B7" s="10" t="s">
        <v>695</v>
      </c>
      <c r="C7" s="5" t="s">
        <v>696</v>
      </c>
      <c r="D7" s="14">
        <v>362</v>
      </c>
      <c r="E7" s="25">
        <v>0.316</v>
      </c>
      <c r="F7" s="96"/>
      <c r="G7" s="5">
        <v>3</v>
      </c>
    </row>
    <row r="8" spans="1:7" ht="13.5" thickBot="1">
      <c r="A8" s="38"/>
      <c r="B8" s="38"/>
      <c r="C8" s="34" t="s">
        <v>812</v>
      </c>
      <c r="D8" s="40">
        <f>SUM(D5:D7)</f>
        <v>1145</v>
      </c>
      <c r="E8" s="41"/>
      <c r="F8" s="97"/>
      <c r="G8" s="42">
        <f>SUM(G5:G7)</f>
        <v>12</v>
      </c>
    </row>
    <row r="9" spans="1:7" ht="12.75">
      <c r="A9" s="10" t="s">
        <v>308</v>
      </c>
      <c r="B9" s="10" t="s">
        <v>309</v>
      </c>
      <c r="C9" s="10" t="s">
        <v>310</v>
      </c>
      <c r="D9" s="13">
        <v>1493</v>
      </c>
      <c r="E9" s="24">
        <v>0.732</v>
      </c>
      <c r="F9" s="95" t="s">
        <v>787</v>
      </c>
      <c r="G9" s="10">
        <v>11</v>
      </c>
    </row>
    <row r="10" spans="1:7" ht="12.75">
      <c r="A10" s="10"/>
      <c r="B10" s="10" t="s">
        <v>311</v>
      </c>
      <c r="C10" s="5" t="s">
        <v>312</v>
      </c>
      <c r="D10" s="14">
        <v>548</v>
      </c>
      <c r="E10" s="25">
        <v>0.268</v>
      </c>
      <c r="F10" s="96"/>
      <c r="G10" s="5">
        <v>5</v>
      </c>
    </row>
    <row r="11" spans="1:7" ht="13.5" thickBot="1">
      <c r="A11" s="38"/>
      <c r="B11" s="38"/>
      <c r="C11" s="34" t="s">
        <v>812</v>
      </c>
      <c r="D11" s="40">
        <f>SUM(D9:D10)</f>
        <v>2041</v>
      </c>
      <c r="E11" s="41"/>
      <c r="F11" s="97"/>
      <c r="G11" s="42">
        <f>SUM(G9:G10)</f>
        <v>16</v>
      </c>
    </row>
    <row r="12" spans="1:7" ht="12.75">
      <c r="A12" s="10" t="s">
        <v>313</v>
      </c>
      <c r="B12" s="10" t="s">
        <v>314</v>
      </c>
      <c r="C12" s="10" t="s">
        <v>697</v>
      </c>
      <c r="D12" s="13">
        <v>1289</v>
      </c>
      <c r="E12" s="24">
        <v>0.706</v>
      </c>
      <c r="F12" s="95" t="s">
        <v>787</v>
      </c>
      <c r="G12" s="10">
        <v>11</v>
      </c>
    </row>
    <row r="13" spans="1:7" ht="12.75">
      <c r="A13" s="10"/>
      <c r="B13" s="10" t="s">
        <v>315</v>
      </c>
      <c r="C13" s="5" t="s">
        <v>698</v>
      </c>
      <c r="D13" s="14">
        <v>537</v>
      </c>
      <c r="E13" s="25">
        <v>0.294</v>
      </c>
      <c r="F13" s="96"/>
      <c r="G13" s="5">
        <v>5</v>
      </c>
    </row>
    <row r="14" spans="1:7" ht="13.5" thickBot="1">
      <c r="A14" s="38"/>
      <c r="B14" s="38"/>
      <c r="C14" s="34" t="s">
        <v>812</v>
      </c>
      <c r="D14" s="40">
        <f>SUM(D12:D13)</f>
        <v>1826</v>
      </c>
      <c r="E14" s="41"/>
      <c r="F14" s="97"/>
      <c r="G14" s="42">
        <f>SUM(G12:G13)</f>
        <v>16</v>
      </c>
    </row>
    <row r="15" spans="1:7" ht="12.75">
      <c r="A15" s="10" t="s">
        <v>316</v>
      </c>
      <c r="B15" s="10" t="s">
        <v>699</v>
      </c>
      <c r="C15" s="10" t="s">
        <v>700</v>
      </c>
      <c r="D15" s="13">
        <v>424</v>
      </c>
      <c r="E15" s="24">
        <v>0.344</v>
      </c>
      <c r="F15" s="98"/>
      <c r="G15" s="10">
        <v>4</v>
      </c>
    </row>
    <row r="16" spans="1:7" ht="12.75">
      <c r="A16" s="10"/>
      <c r="B16" s="10" t="s">
        <v>701</v>
      </c>
      <c r="C16" s="5" t="s">
        <v>702</v>
      </c>
      <c r="D16" s="14">
        <v>808</v>
      </c>
      <c r="E16" s="25">
        <v>0.656</v>
      </c>
      <c r="F16" s="89" t="s">
        <v>787</v>
      </c>
      <c r="G16" s="5">
        <v>8</v>
      </c>
    </row>
    <row r="17" spans="1:7" ht="13.5" thickBot="1">
      <c r="A17" s="38"/>
      <c r="B17" s="38"/>
      <c r="C17" s="34" t="s">
        <v>812</v>
      </c>
      <c r="D17" s="40">
        <f>SUM(D15:D16)</f>
        <v>1232</v>
      </c>
      <c r="E17" s="41"/>
      <c r="F17" s="97"/>
      <c r="G17" s="42">
        <f>SUM(G15:G16)</f>
        <v>12</v>
      </c>
    </row>
    <row r="18" spans="1:7" ht="12.75">
      <c r="A18" s="10" t="s">
        <v>318</v>
      </c>
      <c r="B18" s="10" t="s">
        <v>703</v>
      </c>
      <c r="C18" s="10" t="s">
        <v>638</v>
      </c>
      <c r="D18" s="13">
        <v>196</v>
      </c>
      <c r="E18" s="24">
        <v>0.562</v>
      </c>
      <c r="F18" s="95" t="s">
        <v>787</v>
      </c>
      <c r="G18" s="10">
        <v>8</v>
      </c>
    </row>
    <row r="19" spans="1:7" ht="12.75">
      <c r="A19" s="10"/>
      <c r="B19" s="10" t="s">
        <v>704</v>
      </c>
      <c r="C19" s="10" t="s">
        <v>393</v>
      </c>
      <c r="D19" s="13">
        <v>0</v>
      </c>
      <c r="E19" s="24">
        <v>0</v>
      </c>
      <c r="F19" s="98"/>
      <c r="G19" s="10">
        <v>0</v>
      </c>
    </row>
    <row r="20" spans="1:7" ht="12.75">
      <c r="A20" s="10"/>
      <c r="B20" s="10" t="s">
        <v>705</v>
      </c>
      <c r="C20" s="10" t="s">
        <v>706</v>
      </c>
      <c r="D20" s="13">
        <v>5</v>
      </c>
      <c r="E20" s="24">
        <v>0.014</v>
      </c>
      <c r="F20" s="98"/>
      <c r="G20" s="10">
        <v>0</v>
      </c>
    </row>
    <row r="21" spans="1:7" ht="12.75">
      <c r="A21" s="10"/>
      <c r="B21" s="10" t="s">
        <v>707</v>
      </c>
      <c r="C21" s="5" t="s">
        <v>708</v>
      </c>
      <c r="D21" s="14">
        <v>148</v>
      </c>
      <c r="E21" s="25">
        <v>0.424</v>
      </c>
      <c r="F21" s="96"/>
      <c r="G21" s="5">
        <v>4</v>
      </c>
    </row>
    <row r="22" spans="1:7" ht="13.5" thickBot="1">
      <c r="A22" s="38"/>
      <c r="B22" s="38"/>
      <c r="C22" s="34" t="s">
        <v>812</v>
      </c>
      <c r="D22" s="40">
        <f>SUM(D18:D21)</f>
        <v>349</v>
      </c>
      <c r="E22" s="41"/>
      <c r="F22" s="97"/>
      <c r="G22" s="42">
        <f>SUM(G18:G21)</f>
        <v>12</v>
      </c>
    </row>
    <row r="23" spans="1:7" ht="12.75">
      <c r="A23" s="10" t="s">
        <v>319</v>
      </c>
      <c r="B23" s="10" t="s">
        <v>321</v>
      </c>
      <c r="C23" s="10" t="s">
        <v>322</v>
      </c>
      <c r="D23" s="13">
        <v>451</v>
      </c>
      <c r="E23" s="24">
        <v>0.464</v>
      </c>
      <c r="F23" s="98"/>
      <c r="G23" s="10">
        <v>4</v>
      </c>
    </row>
    <row r="24" spans="1:7" ht="12.75">
      <c r="A24" s="10"/>
      <c r="B24" s="10" t="s">
        <v>837</v>
      </c>
      <c r="C24" s="5" t="s">
        <v>320</v>
      </c>
      <c r="D24" s="14">
        <v>521</v>
      </c>
      <c r="E24" s="25">
        <v>0.536</v>
      </c>
      <c r="F24" s="89" t="s">
        <v>787</v>
      </c>
      <c r="G24" s="5">
        <v>8</v>
      </c>
    </row>
    <row r="25" spans="1:7" ht="13.5" thickBot="1">
      <c r="A25" s="38"/>
      <c r="B25" s="38"/>
      <c r="C25" s="34" t="s">
        <v>812</v>
      </c>
      <c r="D25" s="40">
        <f>SUM(D23:D24)</f>
        <v>972</v>
      </c>
      <c r="E25" s="41"/>
      <c r="F25" s="97"/>
      <c r="G25" s="42">
        <f>SUM(G23:G24)</f>
        <v>12</v>
      </c>
    </row>
    <row r="26" spans="1:7" ht="12.75">
      <c r="A26" s="10" t="s">
        <v>323</v>
      </c>
      <c r="B26" s="10" t="s">
        <v>325</v>
      </c>
      <c r="C26" s="10" t="s">
        <v>326</v>
      </c>
      <c r="D26" s="13">
        <v>1568</v>
      </c>
      <c r="E26" s="24">
        <v>0.404</v>
      </c>
      <c r="G26" s="10">
        <v>5</v>
      </c>
    </row>
    <row r="27" spans="1:7" ht="12.75">
      <c r="A27" s="10"/>
      <c r="B27" s="10" t="s">
        <v>709</v>
      </c>
      <c r="C27" s="10" t="s">
        <v>327</v>
      </c>
      <c r="D27" s="13">
        <v>239</v>
      </c>
      <c r="E27" s="24">
        <v>0.061</v>
      </c>
      <c r="F27" s="98"/>
      <c r="G27" s="10">
        <v>0</v>
      </c>
    </row>
    <row r="28" spans="1:7" ht="12.75">
      <c r="A28" s="10"/>
      <c r="B28" s="10" t="s">
        <v>324</v>
      </c>
      <c r="C28" s="5" t="s">
        <v>710</v>
      </c>
      <c r="D28" s="14">
        <v>2077</v>
      </c>
      <c r="E28" s="25">
        <v>0.535</v>
      </c>
      <c r="F28" s="89" t="s">
        <v>787</v>
      </c>
      <c r="G28" s="5">
        <v>11</v>
      </c>
    </row>
    <row r="29" spans="1:7" ht="13.5" thickBot="1">
      <c r="A29" s="38"/>
      <c r="B29" s="38"/>
      <c r="C29" s="34" t="s">
        <v>812</v>
      </c>
      <c r="D29" s="40">
        <f>SUM(D26:D28)</f>
        <v>3884</v>
      </c>
      <c r="E29" s="41"/>
      <c r="F29" s="97"/>
      <c r="G29" s="42">
        <f>SUM(G26:G28)</f>
        <v>16</v>
      </c>
    </row>
    <row r="30" spans="1:7" ht="12.75">
      <c r="A30" s="10" t="s">
        <v>331</v>
      </c>
      <c r="B30" s="10" t="s">
        <v>328</v>
      </c>
      <c r="C30" s="10" t="s">
        <v>711</v>
      </c>
      <c r="D30" s="13">
        <v>2043</v>
      </c>
      <c r="E30" s="24">
        <v>0.378</v>
      </c>
      <c r="F30" s="98"/>
      <c r="G30" s="10">
        <v>5</v>
      </c>
    </row>
    <row r="31" spans="1:7" ht="12.75">
      <c r="A31" s="10"/>
      <c r="B31" s="10" t="s">
        <v>329</v>
      </c>
      <c r="C31" s="5" t="s">
        <v>330</v>
      </c>
      <c r="D31" s="14">
        <v>3356</v>
      </c>
      <c r="E31" s="25">
        <v>0.622</v>
      </c>
      <c r="F31" s="89" t="s">
        <v>787</v>
      </c>
      <c r="G31" s="5">
        <v>11</v>
      </c>
    </row>
    <row r="32" spans="1:7" ht="13.5" thickBot="1">
      <c r="A32" s="38"/>
      <c r="B32" s="38"/>
      <c r="C32" s="34" t="s">
        <v>812</v>
      </c>
      <c r="D32" s="40">
        <f>SUM(D30:D31)</f>
        <v>5399</v>
      </c>
      <c r="E32" s="41"/>
      <c r="F32" s="97"/>
      <c r="G32" s="42">
        <f>SUM(G30:G31)</f>
        <v>16</v>
      </c>
    </row>
    <row r="33" spans="1:7" ht="12.75">
      <c r="A33" s="10" t="s">
        <v>341</v>
      </c>
      <c r="B33" s="10" t="s">
        <v>343</v>
      </c>
      <c r="C33" s="10" t="s">
        <v>344</v>
      </c>
      <c r="D33" s="13">
        <v>249</v>
      </c>
      <c r="E33" s="24">
        <v>0.351</v>
      </c>
      <c r="F33" s="98"/>
      <c r="G33" s="10">
        <v>4</v>
      </c>
    </row>
    <row r="34" spans="1:7" ht="12.75">
      <c r="A34" s="10"/>
      <c r="B34" s="10" t="s">
        <v>713</v>
      </c>
      <c r="C34" s="5" t="s">
        <v>342</v>
      </c>
      <c r="D34" s="14">
        <v>461</v>
      </c>
      <c r="E34" s="25">
        <v>0.649</v>
      </c>
      <c r="F34" s="89" t="s">
        <v>787</v>
      </c>
      <c r="G34" s="5">
        <v>8</v>
      </c>
    </row>
    <row r="35" spans="1:7" ht="13.5" thickBot="1">
      <c r="A35" s="38"/>
      <c r="B35" s="38"/>
      <c r="C35" s="34" t="s">
        <v>812</v>
      </c>
      <c r="D35" s="40">
        <f>SUM(D33:D34)</f>
        <v>710</v>
      </c>
      <c r="E35" s="41"/>
      <c r="F35" s="97"/>
      <c r="G35" s="42">
        <f>SUM(G33:G34)</f>
        <v>12</v>
      </c>
    </row>
    <row r="36" spans="1:7" ht="12.75">
      <c r="A36" s="10" t="s">
        <v>354</v>
      </c>
      <c r="B36" s="10" t="s">
        <v>355</v>
      </c>
      <c r="C36" s="64" t="s">
        <v>559</v>
      </c>
      <c r="D36" s="13">
        <v>75</v>
      </c>
      <c r="E36" s="24">
        <v>0.728</v>
      </c>
      <c r="F36" s="95" t="s">
        <v>787</v>
      </c>
      <c r="G36" s="10">
        <v>8</v>
      </c>
    </row>
    <row r="37" spans="1:7" ht="12.75">
      <c r="A37" s="10"/>
      <c r="B37" s="10" t="s">
        <v>356</v>
      </c>
      <c r="C37" s="64" t="s">
        <v>559</v>
      </c>
      <c r="D37" s="13">
        <v>26</v>
      </c>
      <c r="E37" s="24">
        <v>0.253</v>
      </c>
      <c r="F37" s="98"/>
      <c r="G37" s="10">
        <v>4</v>
      </c>
    </row>
    <row r="38" spans="1:7" ht="12.75">
      <c r="A38" s="10"/>
      <c r="B38" s="10" t="s">
        <v>357</v>
      </c>
      <c r="C38" s="63" t="s">
        <v>717</v>
      </c>
      <c r="D38" s="14">
        <v>2</v>
      </c>
      <c r="E38" s="25">
        <v>0.019</v>
      </c>
      <c r="F38" s="96"/>
      <c r="G38" s="5">
        <v>0</v>
      </c>
    </row>
    <row r="39" spans="1:7" ht="13.5" thickBot="1">
      <c r="A39" s="38"/>
      <c r="B39" s="62"/>
      <c r="C39" s="34" t="s">
        <v>812</v>
      </c>
      <c r="D39" s="35">
        <f>SUM(D36:D38)</f>
        <v>103</v>
      </c>
      <c r="E39" s="36"/>
      <c r="F39" s="99"/>
      <c r="G39" s="34">
        <f>SUM(G36:G38)</f>
        <v>12</v>
      </c>
    </row>
    <row r="40" spans="1:7" ht="12.75">
      <c r="A40" s="10" t="s">
        <v>358</v>
      </c>
      <c r="B40" s="64" t="s">
        <v>718</v>
      </c>
      <c r="C40" s="64" t="s">
        <v>719</v>
      </c>
      <c r="D40" s="13">
        <v>412</v>
      </c>
      <c r="E40" s="24">
        <v>0.749</v>
      </c>
      <c r="F40" s="95" t="s">
        <v>787</v>
      </c>
      <c r="G40" s="10">
        <v>8</v>
      </c>
    </row>
    <row r="41" spans="1:7" ht="12.75">
      <c r="A41" s="10"/>
      <c r="B41" s="64" t="s">
        <v>720</v>
      </c>
      <c r="C41" s="64" t="s">
        <v>721</v>
      </c>
      <c r="D41" s="13">
        <v>23</v>
      </c>
      <c r="E41" s="24">
        <v>0.042</v>
      </c>
      <c r="F41" s="98"/>
      <c r="G41" s="10">
        <v>0</v>
      </c>
    </row>
    <row r="42" spans="1:7" ht="12.75">
      <c r="A42" s="10"/>
      <c r="B42" s="64" t="s">
        <v>722</v>
      </c>
      <c r="C42" s="63" t="s">
        <v>723</v>
      </c>
      <c r="D42" s="14">
        <v>115</v>
      </c>
      <c r="E42" s="25">
        <v>0.209</v>
      </c>
      <c r="F42" s="96"/>
      <c r="G42" s="5">
        <v>4</v>
      </c>
    </row>
    <row r="43" spans="1:7" ht="13.5" thickBot="1">
      <c r="A43" s="38"/>
      <c r="B43" s="62"/>
      <c r="C43" s="78" t="s">
        <v>812</v>
      </c>
      <c r="D43" s="35">
        <f>SUM(D40:D42)</f>
        <v>550</v>
      </c>
      <c r="E43" s="36"/>
      <c r="F43" s="99"/>
      <c r="G43" s="34">
        <f>SUM(G40:G42)</f>
        <v>12</v>
      </c>
    </row>
    <row r="44" spans="1:7" ht="12.75">
      <c r="A44" s="10" t="s">
        <v>359</v>
      </c>
      <c r="B44" s="10" t="s">
        <v>360</v>
      </c>
      <c r="C44" s="64" t="s">
        <v>361</v>
      </c>
      <c r="D44" s="13">
        <v>1863</v>
      </c>
      <c r="E44" s="24">
        <v>0.397</v>
      </c>
      <c r="F44" s="95" t="s">
        <v>787</v>
      </c>
      <c r="G44" s="10">
        <v>11</v>
      </c>
    </row>
    <row r="45" spans="1:7" ht="12.75">
      <c r="A45" s="10"/>
      <c r="B45" s="10" t="s">
        <v>362</v>
      </c>
      <c r="C45" s="64" t="s">
        <v>363</v>
      </c>
      <c r="D45" s="13">
        <v>1237</v>
      </c>
      <c r="E45" s="24">
        <v>0.264</v>
      </c>
      <c r="F45" s="98"/>
      <c r="G45" s="10">
        <v>2</v>
      </c>
    </row>
    <row r="46" spans="1:7" ht="12.75">
      <c r="A46" s="10"/>
      <c r="B46" s="10" t="s">
        <v>364</v>
      </c>
      <c r="C46" s="64" t="s">
        <v>365</v>
      </c>
      <c r="D46" s="13">
        <v>842</v>
      </c>
      <c r="E46" s="24">
        <v>0.179</v>
      </c>
      <c r="F46" s="98"/>
      <c r="G46" s="10">
        <v>2</v>
      </c>
    </row>
    <row r="47" spans="1:7" ht="12.75">
      <c r="A47" s="10"/>
      <c r="B47" s="10" t="s">
        <v>366</v>
      </c>
      <c r="C47" s="63" t="s">
        <v>367</v>
      </c>
      <c r="D47" s="14">
        <v>753</v>
      </c>
      <c r="E47" s="25">
        <v>0.169</v>
      </c>
      <c r="F47" s="96"/>
      <c r="G47" s="5">
        <v>1</v>
      </c>
    </row>
    <row r="48" spans="1:7" ht="13.5" thickBot="1">
      <c r="A48" s="38"/>
      <c r="B48" s="62"/>
      <c r="C48" s="78" t="s">
        <v>812</v>
      </c>
      <c r="D48" s="35">
        <f>SUM(D44:D47)</f>
        <v>4695</v>
      </c>
      <c r="E48" s="36"/>
      <c r="F48" s="99"/>
      <c r="G48" s="34">
        <f>SUM(G44:G47)</f>
        <v>16</v>
      </c>
    </row>
    <row r="49" spans="1:7" ht="12.75">
      <c r="A49" s="10" t="s">
        <v>368</v>
      </c>
      <c r="B49" s="64" t="s">
        <v>373</v>
      </c>
      <c r="C49" s="64" t="s">
        <v>724</v>
      </c>
      <c r="D49" s="13">
        <v>545</v>
      </c>
      <c r="E49" s="24">
        <v>0.085</v>
      </c>
      <c r="F49" s="98"/>
      <c r="G49" s="10">
        <v>1</v>
      </c>
    </row>
    <row r="50" spans="1:7" ht="12.75">
      <c r="A50" s="10"/>
      <c r="B50" s="64" t="s">
        <v>829</v>
      </c>
      <c r="C50" s="64" t="s">
        <v>279</v>
      </c>
      <c r="D50" s="13">
        <v>2665</v>
      </c>
      <c r="E50" s="24">
        <v>0.417</v>
      </c>
      <c r="F50" s="86" t="s">
        <v>787</v>
      </c>
      <c r="G50" s="10">
        <v>13</v>
      </c>
    </row>
    <row r="51" spans="1:7" ht="12.75">
      <c r="A51" s="10"/>
      <c r="B51" s="64" t="s">
        <v>369</v>
      </c>
      <c r="C51" s="64" t="s">
        <v>371</v>
      </c>
      <c r="D51" s="13">
        <v>2591</v>
      </c>
      <c r="E51" s="24">
        <v>0.406</v>
      </c>
      <c r="F51" s="98"/>
      <c r="G51" s="10">
        <v>5</v>
      </c>
    </row>
    <row r="52" spans="1:7" ht="12.75">
      <c r="A52" s="10"/>
      <c r="B52" s="64" t="s">
        <v>370</v>
      </c>
      <c r="C52" s="63" t="s">
        <v>372</v>
      </c>
      <c r="D52" s="14">
        <v>588</v>
      </c>
      <c r="E52" s="25">
        <v>0.092</v>
      </c>
      <c r="F52" s="96"/>
      <c r="G52" s="5">
        <v>1</v>
      </c>
    </row>
    <row r="53" spans="1:7" ht="13.5" thickBot="1">
      <c r="A53" s="38"/>
      <c r="B53" s="62"/>
      <c r="C53" s="78" t="s">
        <v>812</v>
      </c>
      <c r="D53" s="35">
        <f>SUM(D49:D52)</f>
        <v>6389</v>
      </c>
      <c r="E53" s="36"/>
      <c r="F53" s="99"/>
      <c r="G53" s="34">
        <f>SUM(G49:G52)</f>
        <v>20</v>
      </c>
    </row>
    <row r="54" spans="1:7" ht="12.75">
      <c r="A54" s="10" t="s">
        <v>374</v>
      </c>
      <c r="B54" s="64" t="s">
        <v>725</v>
      </c>
      <c r="C54" s="64" t="s">
        <v>726</v>
      </c>
      <c r="D54" s="13">
        <v>2060</v>
      </c>
      <c r="E54" s="24">
        <v>0.727</v>
      </c>
      <c r="F54" s="95" t="s">
        <v>787</v>
      </c>
      <c r="G54" s="10">
        <v>11</v>
      </c>
    </row>
    <row r="55" spans="1:7" ht="12.75">
      <c r="A55" s="10"/>
      <c r="B55" s="64" t="s">
        <v>727</v>
      </c>
      <c r="C55" s="63" t="s">
        <v>728</v>
      </c>
      <c r="D55" s="14">
        <v>775</v>
      </c>
      <c r="E55" s="25">
        <v>0.273</v>
      </c>
      <c r="F55" s="96"/>
      <c r="G55" s="5">
        <v>5</v>
      </c>
    </row>
    <row r="56" spans="1:7" ht="13.5" thickBot="1">
      <c r="A56" s="38"/>
      <c r="B56" s="62"/>
      <c r="C56" s="78" t="s">
        <v>812</v>
      </c>
      <c r="D56" s="35">
        <f>SUM(D54:D55)</f>
        <v>2835</v>
      </c>
      <c r="E56" s="36"/>
      <c r="F56" s="99"/>
      <c r="G56" s="34">
        <f>SUM(G54:G55)</f>
        <v>16</v>
      </c>
    </row>
    <row r="57" spans="1:7" ht="12.75">
      <c r="A57" s="10" t="s">
        <v>375</v>
      </c>
      <c r="B57" s="64" t="s">
        <v>376</v>
      </c>
      <c r="C57" s="64" t="s">
        <v>377</v>
      </c>
      <c r="D57" s="13">
        <v>826</v>
      </c>
      <c r="E57" s="24">
        <v>0.508</v>
      </c>
      <c r="F57" s="95" t="s">
        <v>787</v>
      </c>
      <c r="G57" s="10">
        <v>8</v>
      </c>
    </row>
    <row r="58" spans="1:7" ht="12.75">
      <c r="A58" s="10"/>
      <c r="B58" s="64" t="s">
        <v>378</v>
      </c>
      <c r="C58" s="63" t="s">
        <v>379</v>
      </c>
      <c r="D58" s="14">
        <v>799</v>
      </c>
      <c r="E58" s="25">
        <v>0.492</v>
      </c>
      <c r="F58" s="96"/>
      <c r="G58" s="5">
        <v>4</v>
      </c>
    </row>
    <row r="59" spans="1:7" ht="13.5" thickBot="1">
      <c r="A59" s="38"/>
      <c r="B59" s="62"/>
      <c r="C59" s="78" t="s">
        <v>812</v>
      </c>
      <c r="D59" s="35">
        <f>SUM(D57:D58)</f>
        <v>1625</v>
      </c>
      <c r="E59" s="36"/>
      <c r="F59" s="99"/>
      <c r="G59" s="34">
        <f>SUM(G57:G58)</f>
        <v>12</v>
      </c>
    </row>
    <row r="60" spans="1:7" ht="12.75">
      <c r="A60" s="10" t="s">
        <v>380</v>
      </c>
      <c r="B60" s="64" t="s">
        <v>729</v>
      </c>
      <c r="C60" s="64" t="s">
        <v>730</v>
      </c>
      <c r="D60" s="13">
        <v>150</v>
      </c>
      <c r="E60" s="24">
        <v>0.838</v>
      </c>
      <c r="F60" s="95" t="s">
        <v>787</v>
      </c>
      <c r="G60" s="10">
        <v>8</v>
      </c>
    </row>
    <row r="61" spans="1:7" ht="12.75">
      <c r="A61" s="10"/>
      <c r="B61" s="64" t="s">
        <v>731</v>
      </c>
      <c r="C61" s="63" t="s">
        <v>732</v>
      </c>
      <c r="D61" s="14">
        <v>29</v>
      </c>
      <c r="E61" s="25">
        <v>0.162</v>
      </c>
      <c r="F61" s="96"/>
      <c r="G61" s="5">
        <v>4</v>
      </c>
    </row>
    <row r="62" spans="1:7" ht="13.5" thickBot="1">
      <c r="A62" s="38"/>
      <c r="B62" s="62"/>
      <c r="C62" s="78" t="s">
        <v>812</v>
      </c>
      <c r="D62" s="35">
        <f>SUM(D60:D61)</f>
        <v>179</v>
      </c>
      <c r="E62" s="36"/>
      <c r="F62" s="99"/>
      <c r="G62" s="34">
        <f>SUM(G60:G61)</f>
        <v>12</v>
      </c>
    </row>
    <row r="63" spans="1:7" ht="12.75">
      <c r="A63" s="10" t="s">
        <v>381</v>
      </c>
      <c r="B63" s="64" t="s">
        <v>382</v>
      </c>
      <c r="C63" s="64" t="s">
        <v>383</v>
      </c>
      <c r="D63" s="13">
        <v>271</v>
      </c>
      <c r="E63" s="24">
        <v>0.527</v>
      </c>
      <c r="F63" s="95" t="s">
        <v>787</v>
      </c>
      <c r="G63" s="10">
        <v>8</v>
      </c>
    </row>
    <row r="64" spans="1:7" ht="12.75">
      <c r="A64" s="10"/>
      <c r="B64" s="64" t="s">
        <v>733</v>
      </c>
      <c r="C64" s="63" t="s">
        <v>384</v>
      </c>
      <c r="D64" s="14">
        <v>243</v>
      </c>
      <c r="E64" s="25">
        <v>0.473</v>
      </c>
      <c r="F64" s="96"/>
      <c r="G64" s="5">
        <v>4</v>
      </c>
    </row>
    <row r="65" spans="1:7" ht="13.5" thickBot="1">
      <c r="A65" s="38"/>
      <c r="B65" s="62"/>
      <c r="C65" s="78" t="s">
        <v>812</v>
      </c>
      <c r="D65" s="35">
        <f>SUM(D63:D64)</f>
        <v>514</v>
      </c>
      <c r="E65" s="36"/>
      <c r="F65" s="99"/>
      <c r="G65" s="34">
        <f>SUM(G63:G64)</f>
        <v>12</v>
      </c>
    </row>
    <row r="66" spans="1:7" ht="12.75">
      <c r="A66" s="10" t="s">
        <v>385</v>
      </c>
      <c r="B66" s="64" t="s">
        <v>389</v>
      </c>
      <c r="C66" s="64" t="s">
        <v>390</v>
      </c>
      <c r="D66" s="13">
        <v>474</v>
      </c>
      <c r="E66" s="24">
        <v>0.148</v>
      </c>
      <c r="F66" s="98"/>
      <c r="G66" s="10">
        <v>2</v>
      </c>
    </row>
    <row r="67" spans="1:7" ht="12.75">
      <c r="A67" s="10"/>
      <c r="B67" s="64" t="s">
        <v>387</v>
      </c>
      <c r="C67" s="64" t="s">
        <v>388</v>
      </c>
      <c r="D67" s="13">
        <v>775</v>
      </c>
      <c r="E67" s="24">
        <v>0.242</v>
      </c>
      <c r="F67" s="98"/>
      <c r="G67" s="10">
        <v>3</v>
      </c>
    </row>
    <row r="68" spans="1:7" ht="12.75">
      <c r="A68" s="10"/>
      <c r="B68" s="64" t="s">
        <v>386</v>
      </c>
      <c r="C68" s="63" t="s">
        <v>734</v>
      </c>
      <c r="D68" s="14">
        <v>1957</v>
      </c>
      <c r="E68" s="25">
        <v>0.61</v>
      </c>
      <c r="F68" s="89" t="s">
        <v>787</v>
      </c>
      <c r="G68" s="5">
        <v>11</v>
      </c>
    </row>
    <row r="69" spans="1:7" ht="13.5" thickBot="1">
      <c r="A69" s="38"/>
      <c r="B69" s="62"/>
      <c r="C69" s="78" t="s">
        <v>812</v>
      </c>
      <c r="D69" s="35">
        <f>SUM(D66:D68)</f>
        <v>3206</v>
      </c>
      <c r="E69" s="36"/>
      <c r="F69" s="99"/>
      <c r="G69" s="34">
        <f>SUM(G66:G68)</f>
        <v>16</v>
      </c>
    </row>
    <row r="70" spans="1:7" ht="12.75">
      <c r="A70" s="10" t="s">
        <v>391</v>
      </c>
      <c r="B70" s="64" t="s">
        <v>392</v>
      </c>
      <c r="C70" s="64" t="s">
        <v>393</v>
      </c>
      <c r="D70" s="13">
        <v>0</v>
      </c>
      <c r="E70" s="24">
        <v>0</v>
      </c>
      <c r="F70" s="98"/>
      <c r="G70" s="10">
        <v>0</v>
      </c>
    </row>
    <row r="71" spans="1:7" ht="12.75">
      <c r="A71" s="10"/>
      <c r="B71" s="64" t="s">
        <v>735</v>
      </c>
      <c r="C71" s="64" t="s">
        <v>736</v>
      </c>
      <c r="D71" s="13">
        <v>40</v>
      </c>
      <c r="E71" s="24">
        <v>1</v>
      </c>
      <c r="F71" s="86" t="s">
        <v>787</v>
      </c>
      <c r="G71" s="10">
        <v>11</v>
      </c>
    </row>
    <row r="72" spans="1:7" ht="12.75">
      <c r="A72" s="10"/>
      <c r="B72" s="64" t="s">
        <v>394</v>
      </c>
      <c r="C72" s="63" t="s">
        <v>395</v>
      </c>
      <c r="D72" s="14">
        <v>0</v>
      </c>
      <c r="E72" s="25">
        <v>0</v>
      </c>
      <c r="F72" s="96"/>
      <c r="G72" s="5">
        <v>0</v>
      </c>
    </row>
    <row r="73" spans="1:7" ht="12" customHeight="1" thickBot="1">
      <c r="A73" s="38"/>
      <c r="B73" s="62"/>
      <c r="C73" s="78" t="s">
        <v>812</v>
      </c>
      <c r="D73" s="35">
        <f>SUM(D70:D72)</f>
        <v>40</v>
      </c>
      <c r="E73" s="36"/>
      <c r="F73" s="99"/>
      <c r="G73" s="34">
        <f>SUM(G70:G72)</f>
        <v>11</v>
      </c>
    </row>
    <row r="74" spans="1:7" ht="11.25" customHeight="1">
      <c r="A74" s="10" t="s">
        <v>396</v>
      </c>
      <c r="B74" s="64" t="s">
        <v>401</v>
      </c>
      <c r="C74" s="64" t="s">
        <v>402</v>
      </c>
      <c r="D74" s="13">
        <v>61</v>
      </c>
      <c r="E74" s="24">
        <v>0.228</v>
      </c>
      <c r="F74" s="98"/>
      <c r="G74" s="10">
        <v>2</v>
      </c>
    </row>
    <row r="75" spans="1:7" ht="12.75">
      <c r="A75" s="10"/>
      <c r="B75" s="64" t="s">
        <v>399</v>
      </c>
      <c r="C75" s="64" t="s">
        <v>400</v>
      </c>
      <c r="D75" s="13">
        <v>65</v>
      </c>
      <c r="E75" s="24">
        <v>0.242</v>
      </c>
      <c r="F75" s="98"/>
      <c r="G75" s="10">
        <v>2</v>
      </c>
    </row>
    <row r="76" spans="1:7" ht="12.75">
      <c r="A76" s="10"/>
      <c r="B76" s="64" t="s">
        <v>397</v>
      </c>
      <c r="C76" s="63" t="s">
        <v>398</v>
      </c>
      <c r="D76" s="14">
        <v>142</v>
      </c>
      <c r="E76" s="25">
        <v>0.53</v>
      </c>
      <c r="F76" s="89" t="s">
        <v>787</v>
      </c>
      <c r="G76" s="5">
        <v>8</v>
      </c>
    </row>
    <row r="77" spans="1:7" ht="12.75" customHeight="1" thickBot="1">
      <c r="A77" s="38"/>
      <c r="B77" s="62"/>
      <c r="C77" s="78" t="s">
        <v>812</v>
      </c>
      <c r="D77" s="35">
        <f>SUM(D74:D76)</f>
        <v>268</v>
      </c>
      <c r="E77" s="36"/>
      <c r="F77" s="99"/>
      <c r="G77" s="34">
        <f>SUM(G74:G76)</f>
        <v>12</v>
      </c>
    </row>
    <row r="78" spans="1:7" ht="12.75">
      <c r="A78" s="10" t="s">
        <v>403</v>
      </c>
      <c r="B78" s="64" t="s">
        <v>404</v>
      </c>
      <c r="C78" s="64" t="s">
        <v>405</v>
      </c>
      <c r="D78" s="13">
        <v>210</v>
      </c>
      <c r="E78" s="24">
        <v>0.457</v>
      </c>
      <c r="F78" s="98"/>
      <c r="G78" s="10">
        <v>4</v>
      </c>
    </row>
    <row r="79" spans="1:7" ht="12.75">
      <c r="A79" s="10"/>
      <c r="B79" s="64" t="s">
        <v>406</v>
      </c>
      <c r="C79" s="64" t="s">
        <v>407</v>
      </c>
      <c r="D79" s="13">
        <v>220</v>
      </c>
      <c r="E79" s="24">
        <v>0.478</v>
      </c>
      <c r="F79" s="86" t="s">
        <v>787</v>
      </c>
      <c r="G79" s="10">
        <v>8</v>
      </c>
    </row>
    <row r="80" spans="1:7" ht="12.75">
      <c r="A80" s="10"/>
      <c r="B80" s="64" t="s">
        <v>408</v>
      </c>
      <c r="C80" s="63" t="s">
        <v>409</v>
      </c>
      <c r="D80" s="14">
        <v>30</v>
      </c>
      <c r="E80" s="25">
        <v>0.065</v>
      </c>
      <c r="F80" s="96"/>
      <c r="G80" s="5">
        <v>0</v>
      </c>
    </row>
    <row r="81" spans="1:7" ht="13.5" thickBot="1">
      <c r="A81" s="38"/>
      <c r="B81" s="62"/>
      <c r="C81" s="78" t="s">
        <v>812</v>
      </c>
      <c r="D81" s="35">
        <f>SUM(D78:D80)</f>
        <v>460</v>
      </c>
      <c r="E81" s="36"/>
      <c r="F81" s="99"/>
      <c r="G81" s="34">
        <f>SUM(G78:G80)</f>
        <v>12</v>
      </c>
    </row>
    <row r="82" spans="1:7" ht="12.75">
      <c r="A82" s="10" t="s">
        <v>410</v>
      </c>
      <c r="B82" s="64" t="s">
        <v>411</v>
      </c>
      <c r="C82" s="64" t="s">
        <v>412</v>
      </c>
      <c r="D82" s="13">
        <v>340</v>
      </c>
      <c r="E82" s="24">
        <v>0.819</v>
      </c>
      <c r="F82" s="95" t="s">
        <v>787</v>
      </c>
      <c r="G82" s="10">
        <v>8</v>
      </c>
    </row>
    <row r="83" spans="1:7" ht="12.75">
      <c r="A83" s="10"/>
      <c r="B83" s="64" t="s">
        <v>413</v>
      </c>
      <c r="C83" s="64" t="s">
        <v>157</v>
      </c>
      <c r="D83" s="13">
        <v>71</v>
      </c>
      <c r="E83" s="24">
        <v>0.171</v>
      </c>
      <c r="F83" s="98"/>
      <c r="G83" s="10">
        <v>4</v>
      </c>
    </row>
    <row r="84" spans="1:7" ht="12.75">
      <c r="A84" s="10"/>
      <c r="B84" s="64" t="s">
        <v>414</v>
      </c>
      <c r="C84" s="63" t="s">
        <v>393</v>
      </c>
      <c r="D84" s="14">
        <v>4</v>
      </c>
      <c r="E84" s="25">
        <v>0.01</v>
      </c>
      <c r="F84" s="96"/>
      <c r="G84" s="5">
        <v>0</v>
      </c>
    </row>
    <row r="85" spans="1:7" ht="13.5" thickBot="1">
      <c r="A85" s="38"/>
      <c r="B85" s="62"/>
      <c r="C85" s="78" t="s">
        <v>812</v>
      </c>
      <c r="D85" s="35">
        <f>SUM(D82:D84)</f>
        <v>415</v>
      </c>
      <c r="E85" s="36"/>
      <c r="F85" s="99"/>
      <c r="G85" s="34">
        <f>SUM(G82:G84)</f>
        <v>12</v>
      </c>
    </row>
    <row r="86" spans="1:7" ht="12.75">
      <c r="A86" s="10" t="s">
        <v>415</v>
      </c>
      <c r="B86" s="64" t="s">
        <v>420</v>
      </c>
      <c r="C86" s="64" t="s">
        <v>421</v>
      </c>
      <c r="D86" s="13">
        <v>257</v>
      </c>
      <c r="E86" s="24">
        <v>0.431</v>
      </c>
      <c r="F86" s="98"/>
      <c r="G86" s="10">
        <v>4</v>
      </c>
    </row>
    <row r="87" spans="1:7" ht="12.75">
      <c r="A87" s="10"/>
      <c r="B87" s="64" t="s">
        <v>416</v>
      </c>
      <c r="C87" s="64" t="s">
        <v>417</v>
      </c>
      <c r="D87" s="13">
        <v>295</v>
      </c>
      <c r="E87" s="24">
        <v>0.495</v>
      </c>
      <c r="F87" s="86" t="s">
        <v>787</v>
      </c>
      <c r="G87" s="10">
        <v>8</v>
      </c>
    </row>
    <row r="88" spans="1:7" ht="12.75">
      <c r="A88" s="10"/>
      <c r="B88" s="64" t="s">
        <v>418</v>
      </c>
      <c r="C88" s="63" t="s">
        <v>419</v>
      </c>
      <c r="D88" s="14">
        <v>44</v>
      </c>
      <c r="E88" s="25">
        <v>0.074</v>
      </c>
      <c r="F88" s="96"/>
      <c r="G88" s="5">
        <v>0</v>
      </c>
    </row>
    <row r="89" spans="1:7" ht="13.5" thickBot="1">
      <c r="A89" s="38"/>
      <c r="B89" s="62"/>
      <c r="C89" s="78" t="s">
        <v>812</v>
      </c>
      <c r="D89" s="35">
        <f>SUM(D86:D88)</f>
        <v>596</v>
      </c>
      <c r="E89" s="36"/>
      <c r="F89" s="99"/>
      <c r="G89" s="34">
        <f>SUM(G86:G88)</f>
        <v>12</v>
      </c>
    </row>
    <row r="90" spans="1:7" ht="12.75">
      <c r="A90" s="10" t="s">
        <v>422</v>
      </c>
      <c r="B90" s="64" t="s">
        <v>737</v>
      </c>
      <c r="C90" s="64" t="s">
        <v>738</v>
      </c>
      <c r="D90" s="13">
        <v>65</v>
      </c>
      <c r="E90" s="24">
        <v>0.428</v>
      </c>
      <c r="F90" s="98"/>
      <c r="G90" s="10">
        <v>4</v>
      </c>
    </row>
    <row r="91" spans="1:7" ht="12.75">
      <c r="A91" s="10"/>
      <c r="B91" s="64" t="s">
        <v>739</v>
      </c>
      <c r="C91" s="64" t="s">
        <v>393</v>
      </c>
      <c r="D91" s="13">
        <v>0</v>
      </c>
      <c r="E91" s="24">
        <v>0</v>
      </c>
      <c r="F91" s="98"/>
      <c r="G91" s="10">
        <v>0</v>
      </c>
    </row>
    <row r="92" spans="1:7" ht="12.75">
      <c r="A92" s="10"/>
      <c r="B92" s="64" t="s">
        <v>740</v>
      </c>
      <c r="C92" s="63" t="s">
        <v>741</v>
      </c>
      <c r="D92" s="79">
        <v>87</v>
      </c>
      <c r="E92" s="80">
        <v>0.572</v>
      </c>
      <c r="F92" s="89" t="s">
        <v>787</v>
      </c>
      <c r="G92" s="4">
        <v>8</v>
      </c>
    </row>
    <row r="93" spans="1:7" ht="13.5" thickBot="1">
      <c r="A93" s="38"/>
      <c r="B93" s="62"/>
      <c r="C93" s="78" t="s">
        <v>812</v>
      </c>
      <c r="D93" s="35">
        <f>SUM(D90:D92)</f>
        <v>152</v>
      </c>
      <c r="E93" s="36"/>
      <c r="F93" s="99"/>
      <c r="G93" s="34">
        <f>SUM(G90:G92)</f>
        <v>12</v>
      </c>
    </row>
    <row r="94" spans="1:7" ht="12.75">
      <c r="A94" s="10" t="s">
        <v>423</v>
      </c>
      <c r="B94" s="64" t="s">
        <v>742</v>
      </c>
      <c r="C94" s="64" t="s">
        <v>743</v>
      </c>
      <c r="D94" s="13">
        <v>463</v>
      </c>
      <c r="E94" s="24">
        <v>0.572</v>
      </c>
      <c r="F94" s="95" t="s">
        <v>787</v>
      </c>
      <c r="G94" s="10">
        <v>8</v>
      </c>
    </row>
    <row r="95" spans="1:7" ht="12.75">
      <c r="A95" s="10"/>
      <c r="B95" s="64" t="s">
        <v>744</v>
      </c>
      <c r="C95" s="63" t="s">
        <v>745</v>
      </c>
      <c r="D95" s="79">
        <v>346</v>
      </c>
      <c r="E95" s="80">
        <v>0.428</v>
      </c>
      <c r="F95" s="96"/>
      <c r="G95" s="4">
        <v>4</v>
      </c>
    </row>
    <row r="96" spans="1:7" ht="13.5" thickBot="1">
      <c r="A96" s="38"/>
      <c r="B96" s="62"/>
      <c r="C96" s="78" t="s">
        <v>812</v>
      </c>
      <c r="D96" s="35">
        <f>SUM(D94:D95)</f>
        <v>809</v>
      </c>
      <c r="E96" s="36"/>
      <c r="F96" s="99"/>
      <c r="G96" s="34">
        <f>SUM(G94:G95)</f>
        <v>12</v>
      </c>
    </row>
    <row r="97" spans="1:7" ht="12.75">
      <c r="A97" s="10" t="s">
        <v>424</v>
      </c>
      <c r="B97" s="64" t="s">
        <v>746</v>
      </c>
      <c r="C97" s="64" t="s">
        <v>747</v>
      </c>
      <c r="D97" s="13">
        <v>285</v>
      </c>
      <c r="E97" s="24">
        <v>0.514</v>
      </c>
      <c r="F97" s="95" t="s">
        <v>787</v>
      </c>
      <c r="G97" s="10">
        <v>8</v>
      </c>
    </row>
    <row r="98" spans="1:7" ht="12.75">
      <c r="A98" s="10"/>
      <c r="B98" s="64" t="s">
        <v>748</v>
      </c>
      <c r="C98" s="63" t="s">
        <v>749</v>
      </c>
      <c r="D98" s="14">
        <v>269</v>
      </c>
      <c r="E98" s="25">
        <v>0.486</v>
      </c>
      <c r="F98" s="96"/>
      <c r="G98" s="5">
        <v>4</v>
      </c>
    </row>
    <row r="99" spans="1:7" ht="13.5" thickBot="1">
      <c r="A99" s="38"/>
      <c r="B99" s="62"/>
      <c r="C99" s="78" t="s">
        <v>812</v>
      </c>
      <c r="D99" s="35">
        <f>SUM(D97:D98)</f>
        <v>554</v>
      </c>
      <c r="E99" s="36"/>
      <c r="F99" s="99"/>
      <c r="G99" s="34">
        <f>SUM(G97:G98)</f>
        <v>12</v>
      </c>
    </row>
    <row r="100" spans="1:7" ht="12.75">
      <c r="A100" s="10" t="s">
        <v>425</v>
      </c>
      <c r="B100" s="64" t="s">
        <v>427</v>
      </c>
      <c r="C100" s="64" t="s">
        <v>428</v>
      </c>
      <c r="D100" s="13">
        <v>3509</v>
      </c>
      <c r="E100" s="24">
        <v>0.497</v>
      </c>
      <c r="F100" s="98"/>
      <c r="G100" s="10">
        <v>7</v>
      </c>
    </row>
    <row r="101" spans="1:7" ht="12.75">
      <c r="A101" s="10"/>
      <c r="B101" s="64" t="s">
        <v>426</v>
      </c>
      <c r="C101" s="63" t="s">
        <v>751</v>
      </c>
      <c r="D101" s="14">
        <v>3558</v>
      </c>
      <c r="E101" s="25">
        <v>0.503</v>
      </c>
      <c r="F101" s="89" t="s">
        <v>787</v>
      </c>
      <c r="G101" s="5">
        <v>13</v>
      </c>
    </row>
    <row r="102" spans="1:7" ht="13.5" thickBot="1">
      <c r="A102" s="38"/>
      <c r="B102" s="62"/>
      <c r="C102" s="78" t="s">
        <v>812</v>
      </c>
      <c r="D102" s="35">
        <f>SUM(D100:D101)</f>
        <v>7067</v>
      </c>
      <c r="E102" s="36"/>
      <c r="F102" s="99"/>
      <c r="G102" s="34">
        <f>SUM(G100:G101)</f>
        <v>20</v>
      </c>
    </row>
    <row r="103" spans="1:7" ht="12.75">
      <c r="A103" s="10" t="s">
        <v>433</v>
      </c>
      <c r="B103" s="64" t="s">
        <v>434</v>
      </c>
      <c r="C103" s="64" t="s">
        <v>753</v>
      </c>
      <c r="D103" s="13">
        <v>1826</v>
      </c>
      <c r="E103" s="24">
        <v>0.367</v>
      </c>
      <c r="F103" s="98"/>
      <c r="G103" s="10">
        <v>3</v>
      </c>
    </row>
    <row r="104" spans="1:7" ht="12.75">
      <c r="A104" s="10"/>
      <c r="B104" s="64" t="s">
        <v>438</v>
      </c>
      <c r="C104" s="64" t="s">
        <v>439</v>
      </c>
      <c r="D104" s="13">
        <v>384</v>
      </c>
      <c r="E104" s="24">
        <v>0.077</v>
      </c>
      <c r="F104" s="98"/>
      <c r="G104" s="10">
        <v>0</v>
      </c>
    </row>
    <row r="105" spans="1:7" ht="12.75">
      <c r="A105" s="10"/>
      <c r="B105" s="64" t="s">
        <v>437</v>
      </c>
      <c r="C105" s="64" t="s">
        <v>754</v>
      </c>
      <c r="D105" s="13">
        <v>1832</v>
      </c>
      <c r="E105" s="24">
        <v>0.368</v>
      </c>
      <c r="F105" s="86" t="s">
        <v>787</v>
      </c>
      <c r="G105" s="10">
        <v>11</v>
      </c>
    </row>
    <row r="106" spans="1:7" ht="12.75">
      <c r="A106" s="10"/>
      <c r="B106" s="64" t="s">
        <v>435</v>
      </c>
      <c r="C106" s="63" t="s">
        <v>436</v>
      </c>
      <c r="D106" s="14">
        <v>934</v>
      </c>
      <c r="E106" s="25">
        <v>0.188</v>
      </c>
      <c r="F106" s="96"/>
      <c r="G106" s="5">
        <v>2</v>
      </c>
    </row>
    <row r="107" spans="1:7" ht="13.5" thickBot="1">
      <c r="A107" s="38"/>
      <c r="B107" s="62"/>
      <c r="C107" s="78" t="s">
        <v>812</v>
      </c>
      <c r="D107" s="35">
        <f>SUM(D103:D106)</f>
        <v>4976</v>
      </c>
      <c r="E107" s="36"/>
      <c r="F107" s="99"/>
      <c r="G107" s="34">
        <f>SUM(G103:G106)</f>
        <v>16</v>
      </c>
    </row>
    <row r="108" spans="1:7" ht="12.75">
      <c r="A108" s="10" t="s">
        <v>440</v>
      </c>
      <c r="B108" s="64" t="s">
        <v>443</v>
      </c>
      <c r="C108" s="64" t="s">
        <v>444</v>
      </c>
      <c r="D108" s="13">
        <v>250</v>
      </c>
      <c r="E108" s="24">
        <v>0.392</v>
      </c>
      <c r="F108" s="98"/>
      <c r="G108" s="10">
        <v>3</v>
      </c>
    </row>
    <row r="109" spans="1:7" ht="12.75">
      <c r="A109" s="10"/>
      <c r="B109" s="64" t="s">
        <v>445</v>
      </c>
      <c r="C109" s="64" t="s">
        <v>446</v>
      </c>
      <c r="D109" s="13">
        <v>63</v>
      </c>
      <c r="E109" s="24">
        <v>0.099</v>
      </c>
      <c r="F109" s="98"/>
      <c r="G109" s="10">
        <v>1</v>
      </c>
    </row>
    <row r="110" spans="1:7" ht="12.75">
      <c r="A110" s="10"/>
      <c r="B110" s="64" t="s">
        <v>442</v>
      </c>
      <c r="C110" s="64" t="s">
        <v>393</v>
      </c>
      <c r="D110" s="13">
        <v>3</v>
      </c>
      <c r="E110" s="24">
        <v>0.005</v>
      </c>
      <c r="F110" s="98"/>
      <c r="G110" s="10">
        <v>0</v>
      </c>
    </row>
    <row r="111" spans="1:7" ht="12.75">
      <c r="A111" s="10"/>
      <c r="B111" s="64" t="s">
        <v>441</v>
      </c>
      <c r="C111" s="63" t="s">
        <v>559</v>
      </c>
      <c r="D111" s="14">
        <v>321</v>
      </c>
      <c r="E111" s="25">
        <v>0.504</v>
      </c>
      <c r="F111" s="89" t="s">
        <v>787</v>
      </c>
      <c r="G111" s="5">
        <v>8</v>
      </c>
    </row>
    <row r="112" spans="1:7" ht="11.25" customHeight="1" thickBot="1">
      <c r="A112" s="38"/>
      <c r="B112" s="62"/>
      <c r="C112" s="78" t="s">
        <v>812</v>
      </c>
      <c r="D112" s="35">
        <f>SUM(D108:D111)</f>
        <v>637</v>
      </c>
      <c r="E112" s="36"/>
      <c r="F112" s="99"/>
      <c r="G112" s="34">
        <f>SUM(G108:G111)</f>
        <v>12</v>
      </c>
    </row>
    <row r="113" spans="1:7" ht="12.75">
      <c r="A113" s="10" t="s">
        <v>447</v>
      </c>
      <c r="B113" s="64" t="s">
        <v>755</v>
      </c>
      <c r="C113" s="64" t="s">
        <v>756</v>
      </c>
      <c r="D113" s="13">
        <v>117</v>
      </c>
      <c r="E113" s="24">
        <v>0.335</v>
      </c>
      <c r="F113" s="98"/>
      <c r="G113" s="10">
        <v>4</v>
      </c>
    </row>
    <row r="114" spans="1:7" ht="12.75">
      <c r="A114" s="10"/>
      <c r="B114" s="64" t="s">
        <v>757</v>
      </c>
      <c r="C114" s="63" t="s">
        <v>758</v>
      </c>
      <c r="D114" s="14">
        <v>232</v>
      </c>
      <c r="E114" s="25">
        <v>0.665</v>
      </c>
      <c r="F114" s="89" t="s">
        <v>787</v>
      </c>
      <c r="G114" s="5">
        <v>8</v>
      </c>
    </row>
    <row r="115" spans="1:7" ht="11.25" customHeight="1" thickBot="1">
      <c r="A115" s="38"/>
      <c r="B115" s="62"/>
      <c r="C115" s="82" t="s">
        <v>812</v>
      </c>
      <c r="D115" s="35">
        <f>SUM(D113:D114)</f>
        <v>349</v>
      </c>
      <c r="E115" s="36"/>
      <c r="F115" s="99"/>
      <c r="G115" s="34">
        <f>SUM(G113:G114)</f>
        <v>12</v>
      </c>
    </row>
    <row r="116" spans="1:7" ht="12.75">
      <c r="A116" s="10" t="s">
        <v>448</v>
      </c>
      <c r="B116" s="64" t="s">
        <v>759</v>
      </c>
      <c r="C116" s="63" t="s">
        <v>760</v>
      </c>
      <c r="D116" s="14">
        <v>755</v>
      </c>
      <c r="E116" s="25">
        <v>1</v>
      </c>
      <c r="F116" s="89" t="s">
        <v>787</v>
      </c>
      <c r="G116" s="10">
        <v>12</v>
      </c>
    </row>
    <row r="117" spans="1:7" ht="13.5" thickBot="1">
      <c r="A117" s="38"/>
      <c r="B117" s="62"/>
      <c r="C117" s="34" t="s">
        <v>812</v>
      </c>
      <c r="D117" s="35">
        <f>SUM(D116)</f>
        <v>755</v>
      </c>
      <c r="E117" s="36"/>
      <c r="F117" s="99"/>
      <c r="G117" s="34">
        <f>SUM(G116)</f>
        <v>12</v>
      </c>
    </row>
    <row r="118" spans="1:7" ht="12.75">
      <c r="A118" s="10" t="s">
        <v>452</v>
      </c>
      <c r="B118" s="64" t="s">
        <v>765</v>
      </c>
      <c r="C118" s="64" t="s">
        <v>766</v>
      </c>
      <c r="D118" s="13">
        <v>75</v>
      </c>
      <c r="E118" s="24">
        <v>0.224</v>
      </c>
      <c r="F118" s="98"/>
      <c r="G118" s="10">
        <v>4</v>
      </c>
    </row>
    <row r="119" spans="1:7" ht="12.75">
      <c r="A119" s="10"/>
      <c r="B119" s="64" t="s">
        <v>767</v>
      </c>
      <c r="C119" s="63" t="s">
        <v>768</v>
      </c>
      <c r="D119" s="14">
        <v>260</v>
      </c>
      <c r="E119" s="25">
        <v>0.776</v>
      </c>
      <c r="F119" s="89" t="s">
        <v>787</v>
      </c>
      <c r="G119" s="5">
        <v>8</v>
      </c>
    </row>
    <row r="120" spans="1:7" ht="13.5" thickBot="1">
      <c r="A120" s="38"/>
      <c r="B120" s="62"/>
      <c r="C120" s="78" t="s">
        <v>812</v>
      </c>
      <c r="D120" s="35">
        <f>SUM(D118:D119)</f>
        <v>335</v>
      </c>
      <c r="E120" s="36"/>
      <c r="F120" s="99"/>
      <c r="G120" s="34">
        <f>SUM(G118:G119)</f>
        <v>12</v>
      </c>
    </row>
    <row r="121" spans="1:7" ht="12.75">
      <c r="A121" s="10" t="s">
        <v>453</v>
      </c>
      <c r="B121" s="64" t="s">
        <v>454</v>
      </c>
      <c r="C121" s="64" t="s">
        <v>455</v>
      </c>
      <c r="D121" s="13">
        <v>3395</v>
      </c>
      <c r="E121" s="24">
        <v>0.518</v>
      </c>
      <c r="F121" s="95" t="s">
        <v>787</v>
      </c>
      <c r="G121" s="10">
        <v>13</v>
      </c>
    </row>
    <row r="122" spans="1:7" ht="12.75">
      <c r="A122" s="10"/>
      <c r="B122" s="64" t="s">
        <v>458</v>
      </c>
      <c r="C122" s="64" t="s">
        <v>459</v>
      </c>
      <c r="D122" s="13">
        <v>663</v>
      </c>
      <c r="E122" s="24">
        <v>0.101</v>
      </c>
      <c r="F122" s="98"/>
      <c r="G122" s="10">
        <v>1</v>
      </c>
    </row>
    <row r="123" spans="1:7" ht="12.75">
      <c r="A123" s="10"/>
      <c r="B123" s="64" t="s">
        <v>456</v>
      </c>
      <c r="C123" s="63" t="s">
        <v>457</v>
      </c>
      <c r="D123" s="14">
        <v>2493</v>
      </c>
      <c r="E123" s="25">
        <v>0.381</v>
      </c>
      <c r="F123" s="96"/>
      <c r="G123" s="5">
        <v>6</v>
      </c>
    </row>
    <row r="124" spans="1:7" ht="13.5" thickBot="1">
      <c r="A124" s="38"/>
      <c r="B124" s="62"/>
      <c r="C124" s="78" t="s">
        <v>812</v>
      </c>
      <c r="D124" s="35">
        <f>SUM(D121:D123)</f>
        <v>6551</v>
      </c>
      <c r="E124" s="36"/>
      <c r="F124" s="99"/>
      <c r="G124" s="34">
        <f>SUM(G121:G123)</f>
        <v>20</v>
      </c>
    </row>
    <row r="125" spans="1:7" ht="12.75">
      <c r="A125" s="10" t="s">
        <v>460</v>
      </c>
      <c r="B125" s="64" t="s">
        <v>461</v>
      </c>
      <c r="C125" s="64" t="s">
        <v>462</v>
      </c>
      <c r="D125" s="13">
        <v>2893</v>
      </c>
      <c r="E125" s="24">
        <v>0.367</v>
      </c>
      <c r="F125" s="98"/>
      <c r="G125" s="10">
        <v>7</v>
      </c>
    </row>
    <row r="126" spans="1:7" ht="12.75">
      <c r="A126" s="10"/>
      <c r="B126" s="64" t="s">
        <v>463</v>
      </c>
      <c r="C126" s="63" t="s">
        <v>464</v>
      </c>
      <c r="D126" s="14">
        <v>4981</v>
      </c>
      <c r="E126" s="25">
        <v>0.633</v>
      </c>
      <c r="F126" s="89" t="s">
        <v>787</v>
      </c>
      <c r="G126" s="5">
        <v>13</v>
      </c>
    </row>
    <row r="127" spans="1:7" ht="12.75">
      <c r="A127" s="5"/>
      <c r="B127" s="63"/>
      <c r="C127" s="31" t="s">
        <v>812</v>
      </c>
      <c r="D127" s="57">
        <f>SUM(D125:D126)</f>
        <v>7874</v>
      </c>
      <c r="E127" s="55"/>
      <c r="F127" s="89"/>
      <c r="G127" s="11">
        <f>SUM(G125:G126)</f>
        <v>20</v>
      </c>
    </row>
    <row r="129" ht="12.75">
      <c r="A129" s="2" t="s">
        <v>679</v>
      </c>
    </row>
    <row r="130" ht="12.75">
      <c r="A130" s="2"/>
    </row>
  </sheetData>
  <mergeCells count="2">
    <mergeCell ref="D3:E3"/>
    <mergeCell ref="A1:G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73" sqref="F73"/>
    </sheetView>
  </sheetViews>
  <sheetFormatPr defaultColWidth="9.140625" defaultRowHeight="12.75"/>
  <cols>
    <col min="1" max="1" width="22.28125" style="0" customWidth="1"/>
    <col min="2" max="2" width="27.28125" style="0" customWidth="1"/>
    <col min="3" max="3" width="40.421875" style="0" customWidth="1"/>
    <col min="4" max="4" width="9.421875" style="0" customWidth="1"/>
    <col min="5" max="5" width="9.8515625" style="0" customWidth="1"/>
    <col min="6" max="6" width="9.8515625" style="93" customWidth="1"/>
  </cols>
  <sheetData>
    <row r="1" spans="1:6" ht="15.75">
      <c r="A1" s="104" t="s">
        <v>682</v>
      </c>
      <c r="B1" s="104"/>
      <c r="C1" s="104"/>
      <c r="D1" s="104"/>
      <c r="E1" s="104"/>
      <c r="F1" s="104"/>
    </row>
    <row r="2" spans="1:3" ht="15.75">
      <c r="A2" s="3"/>
      <c r="B2" s="3"/>
      <c r="C2" s="3"/>
    </row>
    <row r="3" spans="1:3" ht="15.75">
      <c r="A3" s="3"/>
      <c r="B3" s="3"/>
      <c r="C3" s="3"/>
    </row>
    <row r="4" spans="1:2" ht="12.75">
      <c r="A4" s="1"/>
      <c r="B4" s="1"/>
    </row>
    <row r="5" spans="1:7" ht="12.75">
      <c r="A5" s="17" t="s">
        <v>0</v>
      </c>
      <c r="B5" s="17" t="s">
        <v>1</v>
      </c>
      <c r="C5" s="22" t="s">
        <v>2</v>
      </c>
      <c r="D5" s="103" t="s">
        <v>785</v>
      </c>
      <c r="E5" s="103"/>
      <c r="F5" s="22" t="s">
        <v>787</v>
      </c>
      <c r="G5" s="30" t="s">
        <v>813</v>
      </c>
    </row>
    <row r="6" spans="1:7" ht="12.75">
      <c r="A6" s="5"/>
      <c r="B6" s="5"/>
      <c r="C6" s="5"/>
      <c r="D6" s="11"/>
      <c r="E6" s="6" t="s">
        <v>786</v>
      </c>
      <c r="F6" s="89"/>
      <c r="G6" s="21"/>
    </row>
    <row r="7" spans="1:7" ht="12.75">
      <c r="A7" s="8" t="s">
        <v>476</v>
      </c>
      <c r="B7" s="8" t="s">
        <v>587</v>
      </c>
      <c r="C7" s="8" t="s">
        <v>588</v>
      </c>
      <c r="D7" s="12">
        <v>23</v>
      </c>
      <c r="E7" s="23">
        <v>0.08</v>
      </c>
      <c r="F7" s="101"/>
      <c r="G7" s="10">
        <v>4</v>
      </c>
    </row>
    <row r="8" spans="1:7" ht="12.75">
      <c r="A8" s="10"/>
      <c r="B8" s="10" t="s">
        <v>589</v>
      </c>
      <c r="C8" s="5" t="s">
        <v>590</v>
      </c>
      <c r="D8" s="14">
        <v>264</v>
      </c>
      <c r="E8" s="25">
        <v>0.92</v>
      </c>
      <c r="F8" s="89" t="s">
        <v>787</v>
      </c>
      <c r="G8" s="5">
        <v>8</v>
      </c>
    </row>
    <row r="9" spans="1:7" ht="13.5" thickBot="1">
      <c r="A9" s="38"/>
      <c r="B9" s="38"/>
      <c r="C9" s="34" t="s">
        <v>812</v>
      </c>
      <c r="D9" s="40">
        <f>SUM(D7:D8)</f>
        <v>287</v>
      </c>
      <c r="E9" s="41"/>
      <c r="F9" s="97"/>
      <c r="G9" s="42">
        <f>SUM(G7:G8)</f>
        <v>12</v>
      </c>
    </row>
    <row r="10" spans="1:7" ht="12.75">
      <c r="A10" s="10" t="s">
        <v>477</v>
      </c>
      <c r="B10" s="10" t="s">
        <v>591</v>
      </c>
      <c r="C10" s="10" t="s">
        <v>592</v>
      </c>
      <c r="D10" s="13">
        <v>185</v>
      </c>
      <c r="E10" s="24">
        <v>0.422</v>
      </c>
      <c r="F10" s="98"/>
      <c r="G10" s="10">
        <v>4</v>
      </c>
    </row>
    <row r="11" spans="1:7" ht="12.75">
      <c r="A11" s="10"/>
      <c r="B11" s="10" t="s">
        <v>594</v>
      </c>
      <c r="C11" s="5" t="s">
        <v>593</v>
      </c>
      <c r="D11" s="14">
        <v>253</v>
      </c>
      <c r="E11" s="25">
        <v>0.578</v>
      </c>
      <c r="F11" s="89" t="s">
        <v>787</v>
      </c>
      <c r="G11" s="5">
        <v>8</v>
      </c>
    </row>
    <row r="12" spans="1:7" ht="13.5" thickBot="1">
      <c r="A12" s="38"/>
      <c r="B12" s="38"/>
      <c r="C12" s="34" t="s">
        <v>812</v>
      </c>
      <c r="D12" s="40">
        <f>SUM(D10:D11)</f>
        <v>438</v>
      </c>
      <c r="E12" s="41"/>
      <c r="F12" s="97"/>
      <c r="G12" s="42">
        <f>SUM(G10:G11)</f>
        <v>12</v>
      </c>
    </row>
    <row r="13" spans="1:7" ht="12.75">
      <c r="A13" s="10" t="s">
        <v>478</v>
      </c>
      <c r="B13" s="10" t="s">
        <v>595</v>
      </c>
      <c r="C13" s="10" t="s">
        <v>596</v>
      </c>
      <c r="D13" s="13">
        <v>55</v>
      </c>
      <c r="E13" s="24">
        <v>0.116</v>
      </c>
      <c r="F13" s="98"/>
      <c r="G13" s="10">
        <v>1</v>
      </c>
    </row>
    <row r="14" spans="1:7" ht="12.75">
      <c r="A14" s="10"/>
      <c r="B14" s="10" t="s">
        <v>597</v>
      </c>
      <c r="C14" s="10" t="s">
        <v>598</v>
      </c>
      <c r="D14" s="13">
        <v>266</v>
      </c>
      <c r="E14" s="24">
        <v>0.56</v>
      </c>
      <c r="F14" s="86" t="s">
        <v>787</v>
      </c>
      <c r="G14" s="10">
        <v>8</v>
      </c>
    </row>
    <row r="15" spans="1:7" ht="12.75">
      <c r="A15" s="10"/>
      <c r="B15" s="10" t="s">
        <v>599</v>
      </c>
      <c r="C15" s="5" t="s">
        <v>600</v>
      </c>
      <c r="D15" s="14">
        <v>154</v>
      </c>
      <c r="E15" s="25">
        <v>0.324</v>
      </c>
      <c r="F15" s="96"/>
      <c r="G15" s="5">
        <v>3</v>
      </c>
    </row>
    <row r="16" spans="1:7" ht="13.5" thickBot="1">
      <c r="A16" s="38"/>
      <c r="B16" s="38"/>
      <c r="C16" s="34" t="s">
        <v>812</v>
      </c>
      <c r="D16" s="40">
        <f>SUM(D13:D15)</f>
        <v>475</v>
      </c>
      <c r="E16" s="41"/>
      <c r="F16" s="97"/>
      <c r="G16" s="42">
        <f>SUM(G13:G15)</f>
        <v>12</v>
      </c>
    </row>
    <row r="17" spans="1:7" ht="12.75">
      <c r="A17" s="10" t="s">
        <v>479</v>
      </c>
      <c r="B17" s="10" t="s">
        <v>601</v>
      </c>
      <c r="C17" s="10" t="s">
        <v>602</v>
      </c>
      <c r="D17" s="13">
        <v>154</v>
      </c>
      <c r="E17" s="24">
        <v>0.519</v>
      </c>
      <c r="F17" s="86" t="s">
        <v>787</v>
      </c>
      <c r="G17" s="10">
        <v>8</v>
      </c>
    </row>
    <row r="18" spans="1:7" ht="12.75">
      <c r="A18" s="10"/>
      <c r="B18" s="10" t="s">
        <v>603</v>
      </c>
      <c r="C18" s="10" t="s">
        <v>604</v>
      </c>
      <c r="D18" s="13">
        <v>142</v>
      </c>
      <c r="E18" s="24">
        <v>0.478</v>
      </c>
      <c r="F18" s="98"/>
      <c r="G18" s="10">
        <v>4</v>
      </c>
    </row>
    <row r="19" spans="1:7" ht="12.75">
      <c r="A19" s="10"/>
      <c r="B19" s="10" t="s">
        <v>605</v>
      </c>
      <c r="C19" s="5" t="s">
        <v>588</v>
      </c>
      <c r="D19" s="14">
        <v>1</v>
      </c>
      <c r="E19" s="25">
        <v>0</v>
      </c>
      <c r="F19" s="96"/>
      <c r="G19" s="5">
        <v>0</v>
      </c>
    </row>
    <row r="20" spans="1:7" ht="13.5" thickBot="1">
      <c r="A20" s="38"/>
      <c r="B20" s="38"/>
      <c r="C20" s="34" t="s">
        <v>812</v>
      </c>
      <c r="D20" s="40">
        <f>SUM(D17:D19)</f>
        <v>297</v>
      </c>
      <c r="E20" s="41"/>
      <c r="F20" s="97"/>
      <c r="G20" s="42">
        <f>SUM(G17:G19)</f>
        <v>12</v>
      </c>
    </row>
    <row r="21" spans="1:7" ht="12.75">
      <c r="A21" s="10" t="s">
        <v>480</v>
      </c>
      <c r="B21" s="10" t="s">
        <v>606</v>
      </c>
      <c r="C21" s="10" t="s">
        <v>607</v>
      </c>
      <c r="D21" s="13">
        <v>81</v>
      </c>
      <c r="E21" s="24">
        <v>0.44</v>
      </c>
      <c r="F21" s="98"/>
      <c r="G21" s="10">
        <v>4</v>
      </c>
    </row>
    <row r="22" spans="1:7" ht="12.75">
      <c r="A22" s="10"/>
      <c r="B22" s="10" t="s">
        <v>608</v>
      </c>
      <c r="C22" s="10" t="s">
        <v>609</v>
      </c>
      <c r="D22" s="13">
        <v>12</v>
      </c>
      <c r="E22" s="24">
        <v>0.065</v>
      </c>
      <c r="F22" s="98"/>
      <c r="G22" s="10">
        <v>0</v>
      </c>
    </row>
    <row r="23" spans="1:7" ht="12.75">
      <c r="A23" s="10"/>
      <c r="B23" s="10" t="s">
        <v>610</v>
      </c>
      <c r="C23" s="10" t="s">
        <v>611</v>
      </c>
      <c r="D23" s="13">
        <v>91</v>
      </c>
      <c r="E23" s="24">
        <v>0.495</v>
      </c>
      <c r="F23" s="89" t="s">
        <v>787</v>
      </c>
      <c r="G23" s="10">
        <v>8</v>
      </c>
    </row>
    <row r="24" spans="1:7" ht="13.5" thickBot="1">
      <c r="A24" s="21"/>
      <c r="B24" s="21"/>
      <c r="C24" s="34" t="s">
        <v>812</v>
      </c>
      <c r="D24" s="32">
        <f>SUM(D21:D23)</f>
        <v>184</v>
      </c>
      <c r="E24" s="33"/>
      <c r="F24" s="94"/>
      <c r="G24" s="31">
        <f>SUM(G21:G23)</f>
        <v>12</v>
      </c>
    </row>
  </sheetData>
  <mergeCells count="2">
    <mergeCell ref="D5:E5"/>
    <mergeCell ref="A1:F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B9" sqref="B9"/>
    </sheetView>
  </sheetViews>
  <sheetFormatPr defaultColWidth="9.140625" defaultRowHeight="12.75"/>
  <cols>
    <col min="1" max="1" width="25.8515625" style="0" customWidth="1"/>
    <col min="2" max="2" width="23.7109375" style="0" customWidth="1"/>
    <col min="3" max="3" width="43.00390625" style="0" customWidth="1"/>
    <col min="4" max="4" width="10.140625" style="0" customWidth="1"/>
    <col min="6" max="6" width="9.140625" style="93" customWidth="1"/>
  </cols>
  <sheetData>
    <row r="1" spans="1:6" ht="15.75">
      <c r="A1" s="104" t="s">
        <v>683</v>
      </c>
      <c r="B1" s="104"/>
      <c r="C1" s="104"/>
      <c r="D1" s="104"/>
      <c r="E1" s="104"/>
      <c r="F1" s="104"/>
    </row>
    <row r="2" spans="1:6" ht="6" customHeight="1">
      <c r="A2" s="3"/>
      <c r="B2" s="3"/>
      <c r="C2" s="3"/>
      <c r="D2" s="3"/>
      <c r="E2" s="3"/>
      <c r="F2" s="102"/>
    </row>
    <row r="3" spans="1:7" ht="12.75">
      <c r="A3" s="17" t="s">
        <v>0</v>
      </c>
      <c r="B3" s="17" t="s">
        <v>1</v>
      </c>
      <c r="C3" s="17" t="s">
        <v>2</v>
      </c>
      <c r="D3" s="103" t="s">
        <v>785</v>
      </c>
      <c r="E3" s="103"/>
      <c r="F3" s="17" t="s">
        <v>787</v>
      </c>
      <c r="G3" s="83" t="s">
        <v>813</v>
      </c>
    </row>
    <row r="4" spans="1:7" ht="12.75">
      <c r="A4" s="5"/>
      <c r="B4" s="5"/>
      <c r="C4" s="5"/>
      <c r="D4" s="11"/>
      <c r="E4" s="6" t="s">
        <v>786</v>
      </c>
      <c r="F4" s="89"/>
      <c r="G4" s="5"/>
    </row>
    <row r="5" spans="1:7" ht="12.75">
      <c r="A5" s="8" t="s">
        <v>481</v>
      </c>
      <c r="B5" s="8" t="s">
        <v>482</v>
      </c>
      <c r="C5" s="8" t="s">
        <v>483</v>
      </c>
      <c r="D5" s="12">
        <v>175</v>
      </c>
      <c r="E5" s="23">
        <v>0.561</v>
      </c>
      <c r="F5" s="95" t="s">
        <v>787</v>
      </c>
      <c r="G5" s="10">
        <v>8</v>
      </c>
    </row>
    <row r="6" spans="1:7" ht="12.75">
      <c r="A6" s="10"/>
      <c r="B6" s="10" t="s">
        <v>484</v>
      </c>
      <c r="C6" s="5" t="s">
        <v>485</v>
      </c>
      <c r="D6" s="14">
        <v>137</v>
      </c>
      <c r="E6" s="25">
        <v>0.439</v>
      </c>
      <c r="F6" s="89"/>
      <c r="G6" s="5">
        <v>4</v>
      </c>
    </row>
    <row r="7" spans="1:7" ht="13.5" thickBot="1">
      <c r="A7" s="38"/>
      <c r="B7" s="38"/>
      <c r="C7" s="34" t="s">
        <v>812</v>
      </c>
      <c r="D7" s="40">
        <f>SUM(D5:D6)</f>
        <v>312</v>
      </c>
      <c r="E7" s="41"/>
      <c r="F7" s="97"/>
      <c r="G7" s="42">
        <f>SUM(G5:G6)</f>
        <v>12</v>
      </c>
    </row>
    <row r="8" spans="1:7" ht="12.75">
      <c r="A8" s="10" t="s">
        <v>486</v>
      </c>
      <c r="B8" s="10" t="s">
        <v>487</v>
      </c>
      <c r="C8" s="45" t="s">
        <v>289</v>
      </c>
      <c r="D8" s="84">
        <v>9</v>
      </c>
      <c r="E8" s="85">
        <v>0.038</v>
      </c>
      <c r="F8" s="90"/>
      <c r="G8" s="45">
        <v>0</v>
      </c>
    </row>
    <row r="9" spans="1:7" ht="12.75">
      <c r="A9" s="10"/>
      <c r="B9" s="10" t="s">
        <v>838</v>
      </c>
      <c r="C9" s="10" t="s">
        <v>559</v>
      </c>
      <c r="D9" s="13">
        <v>135</v>
      </c>
      <c r="E9" s="24">
        <v>0.565</v>
      </c>
      <c r="F9" s="86" t="s">
        <v>787</v>
      </c>
      <c r="G9" s="10">
        <v>8</v>
      </c>
    </row>
    <row r="10" spans="1:7" ht="12.75">
      <c r="A10" s="10"/>
      <c r="B10" s="10" t="s">
        <v>831</v>
      </c>
      <c r="C10" s="10" t="s">
        <v>559</v>
      </c>
      <c r="D10" s="14">
        <v>95</v>
      </c>
      <c r="E10" s="25">
        <v>0.397</v>
      </c>
      <c r="F10" s="89"/>
      <c r="G10" s="5">
        <v>4</v>
      </c>
    </row>
    <row r="11" spans="1:7" ht="13.5" thickBot="1">
      <c r="A11" s="38"/>
      <c r="B11" s="38"/>
      <c r="C11" s="34" t="s">
        <v>812</v>
      </c>
      <c r="D11" s="40">
        <f>SUM(D8:D10)</f>
        <v>239</v>
      </c>
      <c r="E11" s="41"/>
      <c r="F11" s="97"/>
      <c r="G11" s="42">
        <f>SUM(G8:G10)</f>
        <v>12</v>
      </c>
    </row>
    <row r="12" spans="1:7" ht="12.75">
      <c r="A12" s="10" t="s">
        <v>488</v>
      </c>
      <c r="B12" s="10" t="s">
        <v>489</v>
      </c>
      <c r="C12" s="5" t="s">
        <v>490</v>
      </c>
      <c r="D12" s="14">
        <v>560</v>
      </c>
      <c r="E12" s="25">
        <v>1</v>
      </c>
      <c r="F12" s="89" t="s">
        <v>787</v>
      </c>
      <c r="G12" s="5">
        <v>12</v>
      </c>
    </row>
    <row r="13" spans="1:7" ht="13.5" thickBot="1">
      <c r="A13" s="38"/>
      <c r="B13" s="38"/>
      <c r="C13" s="34" t="s">
        <v>812</v>
      </c>
      <c r="D13" s="40">
        <f>SUM(D12)</f>
        <v>560</v>
      </c>
      <c r="E13" s="41"/>
      <c r="F13" s="97"/>
      <c r="G13" s="42">
        <f>SUM(G12)</f>
        <v>12</v>
      </c>
    </row>
    <row r="14" spans="1:7" ht="12.75">
      <c r="A14" s="10" t="s">
        <v>491</v>
      </c>
      <c r="B14" s="10" t="s">
        <v>492</v>
      </c>
      <c r="C14" s="10" t="s">
        <v>493</v>
      </c>
      <c r="D14" s="13">
        <v>59</v>
      </c>
      <c r="E14" s="24">
        <v>0.868</v>
      </c>
      <c r="F14" s="86" t="s">
        <v>787</v>
      </c>
      <c r="G14" s="10">
        <v>8</v>
      </c>
    </row>
    <row r="15" spans="1:7" ht="12.75">
      <c r="A15" s="10"/>
      <c r="B15" s="10" t="s">
        <v>494</v>
      </c>
      <c r="C15" s="5" t="s">
        <v>495</v>
      </c>
      <c r="D15" s="14">
        <v>9</v>
      </c>
      <c r="E15" s="25">
        <v>0.132</v>
      </c>
      <c r="F15" s="89"/>
      <c r="G15" s="5">
        <v>4</v>
      </c>
    </row>
    <row r="16" spans="1:7" ht="13.5" thickBot="1">
      <c r="A16" s="38"/>
      <c r="B16" s="38"/>
      <c r="C16" s="34" t="s">
        <v>812</v>
      </c>
      <c r="D16" s="40">
        <f>SUM(D14:D15)</f>
        <v>68</v>
      </c>
      <c r="E16" s="41"/>
      <c r="F16" s="97"/>
      <c r="G16" s="42">
        <f>SUM(G14:G15)</f>
        <v>12</v>
      </c>
    </row>
    <row r="17" spans="1:7" ht="12.75">
      <c r="A17" s="10" t="s">
        <v>496</v>
      </c>
      <c r="B17" s="10" t="s">
        <v>497</v>
      </c>
      <c r="C17" s="10" t="s">
        <v>498</v>
      </c>
      <c r="D17" s="13">
        <v>132</v>
      </c>
      <c r="E17" s="24">
        <v>0.093</v>
      </c>
      <c r="F17" s="86"/>
      <c r="G17" s="10">
        <v>1</v>
      </c>
    </row>
    <row r="18" spans="1:7" ht="12.75">
      <c r="A18" s="10"/>
      <c r="B18" s="10" t="s">
        <v>499</v>
      </c>
      <c r="C18" s="10" t="s">
        <v>500</v>
      </c>
      <c r="D18" s="13">
        <v>845</v>
      </c>
      <c r="E18" s="24">
        <v>0.595</v>
      </c>
      <c r="F18" s="86" t="s">
        <v>787</v>
      </c>
      <c r="G18" s="10">
        <v>8</v>
      </c>
    </row>
    <row r="19" spans="1:7" ht="12.75">
      <c r="A19" s="10"/>
      <c r="B19" s="10" t="s">
        <v>501</v>
      </c>
      <c r="C19" s="5" t="s">
        <v>502</v>
      </c>
      <c r="D19" s="14">
        <v>443</v>
      </c>
      <c r="E19" s="25">
        <v>0.312</v>
      </c>
      <c r="F19" s="89"/>
      <c r="G19" s="5">
        <v>3</v>
      </c>
    </row>
    <row r="20" spans="1:7" ht="13.5" thickBot="1">
      <c r="A20" s="38"/>
      <c r="B20" s="38"/>
      <c r="C20" s="34" t="s">
        <v>812</v>
      </c>
      <c r="D20" s="40">
        <f>SUM(D17:D19)</f>
        <v>1420</v>
      </c>
      <c r="E20" s="41"/>
      <c r="F20" s="97"/>
      <c r="G20" s="42">
        <f>SUM(G17:G19)</f>
        <v>12</v>
      </c>
    </row>
    <row r="21" spans="1:7" ht="12.75">
      <c r="A21" s="10" t="s">
        <v>503</v>
      </c>
      <c r="B21" s="10" t="s">
        <v>504</v>
      </c>
      <c r="C21" s="10" t="s">
        <v>505</v>
      </c>
      <c r="D21" s="13">
        <v>125</v>
      </c>
      <c r="E21" s="24">
        <v>0.635</v>
      </c>
      <c r="F21" s="86" t="s">
        <v>787</v>
      </c>
      <c r="G21" s="10">
        <v>8</v>
      </c>
    </row>
    <row r="22" spans="1:7" ht="12.75">
      <c r="A22" s="10"/>
      <c r="B22" s="10" t="s">
        <v>506</v>
      </c>
      <c r="C22" s="10" t="s">
        <v>507</v>
      </c>
      <c r="D22" s="13">
        <v>72</v>
      </c>
      <c r="E22" s="24">
        <v>0.365</v>
      </c>
      <c r="F22" s="86"/>
      <c r="G22" s="10">
        <v>4</v>
      </c>
    </row>
    <row r="23" spans="1:7" ht="12.75">
      <c r="A23" s="10"/>
      <c r="B23" s="10" t="s">
        <v>508</v>
      </c>
      <c r="C23" s="5" t="s">
        <v>509</v>
      </c>
      <c r="D23" s="14">
        <v>0</v>
      </c>
      <c r="E23" s="25">
        <v>0</v>
      </c>
      <c r="F23" s="89"/>
      <c r="G23" s="5">
        <v>0</v>
      </c>
    </row>
    <row r="24" spans="1:7" ht="13.5" thickBot="1">
      <c r="A24" s="38"/>
      <c r="B24" s="38"/>
      <c r="C24" s="34" t="s">
        <v>812</v>
      </c>
      <c r="D24" s="40">
        <f>SUM(D21:D23)</f>
        <v>197</v>
      </c>
      <c r="E24" s="41"/>
      <c r="F24" s="97"/>
      <c r="G24" s="42">
        <f>SUM(G21:G23)</f>
        <v>12</v>
      </c>
    </row>
    <row r="25" spans="1:7" ht="12.75">
      <c r="A25" s="10" t="s">
        <v>510</v>
      </c>
      <c r="B25" s="10" t="s">
        <v>511</v>
      </c>
      <c r="C25" s="10" t="s">
        <v>512</v>
      </c>
      <c r="D25" s="13">
        <v>734</v>
      </c>
      <c r="E25" s="24">
        <v>0.431</v>
      </c>
      <c r="F25" s="86" t="s">
        <v>787</v>
      </c>
      <c r="G25" s="10">
        <v>8</v>
      </c>
    </row>
    <row r="26" spans="1:7" ht="12.75">
      <c r="A26" s="10"/>
      <c r="B26" s="10" t="s">
        <v>513</v>
      </c>
      <c r="C26" s="10" t="s">
        <v>514</v>
      </c>
      <c r="D26" s="13">
        <v>523</v>
      </c>
      <c r="E26" s="24">
        <v>0.307</v>
      </c>
      <c r="F26" s="86"/>
      <c r="G26" s="10">
        <v>2</v>
      </c>
    </row>
    <row r="27" spans="1:7" ht="12.75">
      <c r="A27" s="10"/>
      <c r="B27" s="10" t="s">
        <v>515</v>
      </c>
      <c r="C27" s="5" t="s">
        <v>516</v>
      </c>
      <c r="D27" s="14">
        <v>445</v>
      </c>
      <c r="E27" s="25">
        <v>0.262</v>
      </c>
      <c r="F27" s="89"/>
      <c r="G27" s="5">
        <v>2</v>
      </c>
    </row>
    <row r="28" spans="1:7" ht="13.5" thickBot="1">
      <c r="A28" s="38"/>
      <c r="B28" s="38"/>
      <c r="C28" s="34" t="s">
        <v>812</v>
      </c>
      <c r="D28" s="40">
        <f>SUM(D25:D27)</f>
        <v>1702</v>
      </c>
      <c r="E28" s="41"/>
      <c r="F28" s="97"/>
      <c r="G28" s="42">
        <f>SUM(G25:G27)</f>
        <v>12</v>
      </c>
    </row>
    <row r="29" spans="1:7" ht="12.75">
      <c r="A29" s="10" t="s">
        <v>517</v>
      </c>
      <c r="B29" s="10" t="s">
        <v>518</v>
      </c>
      <c r="C29" s="10" t="s">
        <v>519</v>
      </c>
      <c r="D29" s="13">
        <v>80</v>
      </c>
      <c r="E29" s="24">
        <v>0.356</v>
      </c>
      <c r="F29" s="86"/>
      <c r="G29" s="10">
        <v>3</v>
      </c>
    </row>
    <row r="30" spans="1:7" ht="12.75">
      <c r="A30" s="10"/>
      <c r="B30" s="10" t="s">
        <v>520</v>
      </c>
      <c r="C30" s="10" t="s">
        <v>521</v>
      </c>
      <c r="D30" s="13">
        <v>111</v>
      </c>
      <c r="E30" s="24">
        <v>0.493</v>
      </c>
      <c r="F30" s="86" t="s">
        <v>787</v>
      </c>
      <c r="G30" s="10">
        <v>8</v>
      </c>
    </row>
    <row r="31" spans="1:7" ht="12.75">
      <c r="A31" s="10"/>
      <c r="B31" s="10" t="s">
        <v>522</v>
      </c>
      <c r="C31" s="5" t="s">
        <v>523</v>
      </c>
      <c r="D31" s="14">
        <v>34</v>
      </c>
      <c r="E31" s="25">
        <v>0.151</v>
      </c>
      <c r="F31" s="89"/>
      <c r="G31" s="5">
        <v>1</v>
      </c>
    </row>
    <row r="32" spans="1:7" ht="13.5" thickBot="1">
      <c r="A32" s="38"/>
      <c r="B32" s="38"/>
      <c r="C32" s="34" t="s">
        <v>812</v>
      </c>
      <c r="D32" s="40">
        <f>SUM(D29:D31)</f>
        <v>225</v>
      </c>
      <c r="E32" s="41"/>
      <c r="F32" s="97"/>
      <c r="G32" s="42">
        <f>SUM(G29:G31)</f>
        <v>12</v>
      </c>
    </row>
    <row r="33" spans="1:7" ht="12.75">
      <c r="A33" s="10" t="s">
        <v>524</v>
      </c>
      <c r="B33" s="10" t="s">
        <v>832</v>
      </c>
      <c r="C33" s="10" t="s">
        <v>525</v>
      </c>
      <c r="D33" s="13">
        <v>530</v>
      </c>
      <c r="E33" s="24">
        <v>0.634</v>
      </c>
      <c r="F33" s="86" t="s">
        <v>787</v>
      </c>
      <c r="G33" s="10">
        <v>8</v>
      </c>
    </row>
    <row r="34" spans="1:7" ht="12.75">
      <c r="A34" s="10"/>
      <c r="B34" s="10" t="s">
        <v>526</v>
      </c>
      <c r="C34" s="5" t="s">
        <v>527</v>
      </c>
      <c r="D34" s="14">
        <v>306</v>
      </c>
      <c r="E34" s="25">
        <v>0.366</v>
      </c>
      <c r="F34" s="89"/>
      <c r="G34" s="5">
        <v>4</v>
      </c>
    </row>
    <row r="35" spans="1:7" ht="13.5" thickBot="1">
      <c r="A35" s="38"/>
      <c r="B35" s="38"/>
      <c r="C35" s="34" t="s">
        <v>812</v>
      </c>
      <c r="D35" s="40">
        <f>SUM(D33:D34)</f>
        <v>836</v>
      </c>
      <c r="E35" s="41"/>
      <c r="F35" s="97"/>
      <c r="G35" s="42">
        <f>SUM(G33:G34)</f>
        <v>12</v>
      </c>
    </row>
    <row r="36" spans="1:7" ht="12.75">
      <c r="A36" s="10" t="s">
        <v>528</v>
      </c>
      <c r="B36" s="10" t="s">
        <v>529</v>
      </c>
      <c r="C36" s="10" t="s">
        <v>530</v>
      </c>
      <c r="D36" s="13">
        <v>3264</v>
      </c>
      <c r="E36" s="24">
        <v>0.665</v>
      </c>
      <c r="F36" s="86" t="s">
        <v>787</v>
      </c>
      <c r="G36" s="10">
        <v>11</v>
      </c>
    </row>
    <row r="37" spans="1:7" ht="12.75">
      <c r="A37" s="10"/>
      <c r="B37" s="10" t="s">
        <v>531</v>
      </c>
      <c r="C37" s="10" t="s">
        <v>532</v>
      </c>
      <c r="D37" s="13">
        <v>1292</v>
      </c>
      <c r="E37" s="24">
        <v>0.263</v>
      </c>
      <c r="F37" s="86"/>
      <c r="G37" s="10">
        <v>4</v>
      </c>
    </row>
    <row r="38" spans="1:7" ht="12.75">
      <c r="A38" s="10"/>
      <c r="B38" s="10" t="s">
        <v>533</v>
      </c>
      <c r="C38" s="5" t="s">
        <v>534</v>
      </c>
      <c r="D38" s="14">
        <v>351</v>
      </c>
      <c r="E38" s="25">
        <v>0.072</v>
      </c>
      <c r="F38" s="89"/>
      <c r="G38" s="5">
        <v>1</v>
      </c>
    </row>
    <row r="39" spans="1:7" ht="13.5" thickBot="1">
      <c r="A39" s="38"/>
      <c r="B39" s="38"/>
      <c r="C39" s="34" t="s">
        <v>812</v>
      </c>
      <c r="D39" s="35">
        <f>SUM(D36:D38)</f>
        <v>4907</v>
      </c>
      <c r="E39" s="36"/>
      <c r="F39" s="99"/>
      <c r="G39" s="42">
        <f>SUM(G36:G38)</f>
        <v>16</v>
      </c>
    </row>
    <row r="40" spans="1:7" ht="12.75">
      <c r="A40" s="10" t="s">
        <v>535</v>
      </c>
      <c r="B40" s="10" t="s">
        <v>536</v>
      </c>
      <c r="C40" s="10" t="s">
        <v>537</v>
      </c>
      <c r="D40" s="13">
        <v>158</v>
      </c>
      <c r="E40" s="24">
        <v>0.564</v>
      </c>
      <c r="F40" s="86" t="s">
        <v>787</v>
      </c>
      <c r="G40" s="10">
        <v>8</v>
      </c>
    </row>
    <row r="41" spans="1:7" ht="12.75">
      <c r="A41" s="10"/>
      <c r="B41" s="10" t="s">
        <v>538</v>
      </c>
      <c r="C41" s="10" t="s">
        <v>539</v>
      </c>
      <c r="D41" s="13">
        <v>121</v>
      </c>
      <c r="E41" s="24">
        <v>0.432</v>
      </c>
      <c r="F41" s="86"/>
      <c r="G41" s="10">
        <v>4</v>
      </c>
    </row>
    <row r="42" spans="1:7" ht="12.75">
      <c r="A42" s="10"/>
      <c r="B42" s="10" t="s">
        <v>540</v>
      </c>
      <c r="C42" s="5" t="s">
        <v>541</v>
      </c>
      <c r="D42" s="14">
        <v>1</v>
      </c>
      <c r="E42" s="25">
        <v>0.004</v>
      </c>
      <c r="F42" s="89"/>
      <c r="G42" s="5">
        <v>0</v>
      </c>
    </row>
    <row r="43" spans="1:7" ht="13.5" thickBot="1">
      <c r="A43" s="38"/>
      <c r="B43" s="38"/>
      <c r="C43" s="34" t="s">
        <v>812</v>
      </c>
      <c r="D43" s="40">
        <f>SUM(D40:D42)</f>
        <v>280</v>
      </c>
      <c r="E43" s="41"/>
      <c r="F43" s="97"/>
      <c r="G43" s="42">
        <f>SUM(G40:G42)</f>
        <v>12</v>
      </c>
    </row>
    <row r="44" spans="1:7" ht="12.75">
      <c r="A44" s="10" t="s">
        <v>542</v>
      </c>
      <c r="B44" s="10" t="s">
        <v>543</v>
      </c>
      <c r="C44" s="10" t="s">
        <v>544</v>
      </c>
      <c r="D44" s="13">
        <v>189</v>
      </c>
      <c r="E44" s="24">
        <v>0.529</v>
      </c>
      <c r="F44" s="86" t="s">
        <v>787</v>
      </c>
      <c r="G44" s="10">
        <v>8</v>
      </c>
    </row>
    <row r="45" spans="1:7" ht="12.75">
      <c r="A45" s="10"/>
      <c r="B45" s="10" t="s">
        <v>545</v>
      </c>
      <c r="C45" s="5" t="s">
        <v>546</v>
      </c>
      <c r="D45" s="14">
        <v>168</v>
      </c>
      <c r="E45" s="25">
        <v>0.471</v>
      </c>
      <c r="F45" s="89"/>
      <c r="G45" s="5">
        <v>4</v>
      </c>
    </row>
    <row r="46" spans="1:7" ht="13.5" thickBot="1">
      <c r="A46" s="38"/>
      <c r="B46" s="38"/>
      <c r="C46" s="34" t="s">
        <v>812</v>
      </c>
      <c r="D46" s="40">
        <f>SUM(D44:D45)</f>
        <v>357</v>
      </c>
      <c r="E46" s="41"/>
      <c r="F46" s="97"/>
      <c r="G46" s="42">
        <f>SUM(G44:G45)</f>
        <v>12</v>
      </c>
    </row>
    <row r="47" spans="1:7" ht="12.75">
      <c r="A47" s="10" t="s">
        <v>547</v>
      </c>
      <c r="B47" s="10" t="s">
        <v>548</v>
      </c>
      <c r="C47" s="10" t="s">
        <v>549</v>
      </c>
      <c r="D47" s="13">
        <v>253</v>
      </c>
      <c r="E47" s="24">
        <v>0.471</v>
      </c>
      <c r="F47" s="86"/>
      <c r="G47" s="10">
        <v>4</v>
      </c>
    </row>
    <row r="48" spans="1:7" ht="12.75">
      <c r="A48" s="10"/>
      <c r="B48" s="10" t="s">
        <v>550</v>
      </c>
      <c r="C48" s="5" t="s">
        <v>551</v>
      </c>
      <c r="D48" s="14">
        <v>284</v>
      </c>
      <c r="E48" s="25">
        <v>0.529</v>
      </c>
      <c r="F48" s="89" t="s">
        <v>787</v>
      </c>
      <c r="G48" s="5">
        <v>8</v>
      </c>
    </row>
    <row r="49" spans="1:7" ht="13.5" thickBot="1">
      <c r="A49" s="38"/>
      <c r="B49" s="38"/>
      <c r="C49" s="34" t="s">
        <v>812</v>
      </c>
      <c r="D49" s="40">
        <f>SUM(D47:D48)</f>
        <v>537</v>
      </c>
      <c r="E49" s="41"/>
      <c r="F49" s="97"/>
      <c r="G49" s="42">
        <f>SUM(G47:G48)</f>
        <v>12</v>
      </c>
    </row>
    <row r="50" spans="1:7" ht="12.75">
      <c r="A50" s="10" t="s">
        <v>552</v>
      </c>
      <c r="B50" s="10" t="s">
        <v>612</v>
      </c>
      <c r="C50" s="10" t="s">
        <v>613</v>
      </c>
      <c r="D50" s="13">
        <v>302</v>
      </c>
      <c r="E50" s="24">
        <v>0.693</v>
      </c>
      <c r="F50" s="86" t="s">
        <v>787</v>
      </c>
      <c r="G50" s="10">
        <v>8</v>
      </c>
    </row>
    <row r="51" spans="1:7" ht="12.75">
      <c r="A51" s="10"/>
      <c r="B51" s="10" t="s">
        <v>614</v>
      </c>
      <c r="C51" s="5" t="s">
        <v>615</v>
      </c>
      <c r="D51" s="14">
        <v>134</v>
      </c>
      <c r="E51" s="25">
        <v>0.307</v>
      </c>
      <c r="F51" s="89"/>
      <c r="G51" s="5">
        <v>4</v>
      </c>
    </row>
    <row r="52" spans="1:7" ht="13.5" thickBot="1">
      <c r="A52" s="38"/>
      <c r="B52" s="38"/>
      <c r="C52" s="34" t="s">
        <v>812</v>
      </c>
      <c r="D52" s="40">
        <f>SUM(D50:D51)</f>
        <v>436</v>
      </c>
      <c r="E52" s="41"/>
      <c r="F52" s="97"/>
      <c r="G52" s="42">
        <f>SUM(G50:G51)</f>
        <v>12</v>
      </c>
    </row>
    <row r="53" spans="1:7" ht="12.75">
      <c r="A53" s="10" t="s">
        <v>553</v>
      </c>
      <c r="B53" s="10" t="s">
        <v>554</v>
      </c>
      <c r="C53" s="10" t="s">
        <v>555</v>
      </c>
      <c r="D53" s="13">
        <v>42</v>
      </c>
      <c r="E53" s="24">
        <v>0.099</v>
      </c>
      <c r="F53" s="86"/>
      <c r="G53" s="10">
        <v>1</v>
      </c>
    </row>
    <row r="54" spans="1:7" ht="12.75">
      <c r="A54" s="10"/>
      <c r="B54" s="10" t="s">
        <v>556</v>
      </c>
      <c r="C54" s="10" t="s">
        <v>557</v>
      </c>
      <c r="D54" s="13">
        <v>264</v>
      </c>
      <c r="E54" s="24">
        <v>0.624</v>
      </c>
      <c r="F54" s="86" t="s">
        <v>787</v>
      </c>
      <c r="G54" s="10">
        <v>8</v>
      </c>
    </row>
    <row r="55" spans="1:7" ht="12.75">
      <c r="A55" s="10"/>
      <c r="B55" s="10" t="s">
        <v>558</v>
      </c>
      <c r="C55" s="5" t="s">
        <v>559</v>
      </c>
      <c r="D55" s="14">
        <v>117</v>
      </c>
      <c r="E55" s="25">
        <v>0.277</v>
      </c>
      <c r="F55" s="89"/>
      <c r="G55" s="5">
        <v>3</v>
      </c>
    </row>
    <row r="56" spans="1:7" ht="13.5" thickBot="1">
      <c r="A56" s="38"/>
      <c r="B56" s="38"/>
      <c r="C56" s="34" t="s">
        <v>812</v>
      </c>
      <c r="D56" s="40">
        <f>SUM(D53:D55)</f>
        <v>423</v>
      </c>
      <c r="E56" s="41"/>
      <c r="F56" s="97"/>
      <c r="G56" s="42">
        <f>SUM(G53:G55)</f>
        <v>12</v>
      </c>
    </row>
    <row r="57" spans="1:7" ht="12.75">
      <c r="A57" s="10" t="s">
        <v>560</v>
      </c>
      <c r="B57" s="10" t="s">
        <v>561</v>
      </c>
      <c r="C57" s="10" t="s">
        <v>289</v>
      </c>
      <c r="D57" s="13">
        <v>15</v>
      </c>
      <c r="E57" s="24">
        <v>0.052</v>
      </c>
      <c r="F57" s="86"/>
      <c r="G57" s="10">
        <v>2</v>
      </c>
    </row>
    <row r="58" spans="1:7" ht="12.75">
      <c r="A58" s="10"/>
      <c r="B58" s="10" t="s">
        <v>562</v>
      </c>
      <c r="C58" s="10" t="s">
        <v>563</v>
      </c>
      <c r="D58" s="13">
        <v>261</v>
      </c>
      <c r="E58" s="24">
        <v>0.903</v>
      </c>
      <c r="F58" s="86" t="s">
        <v>787</v>
      </c>
      <c r="G58" s="10">
        <v>8</v>
      </c>
    </row>
    <row r="59" spans="1:7" ht="12.75">
      <c r="A59" s="10"/>
      <c r="B59" s="10" t="s">
        <v>564</v>
      </c>
      <c r="C59" s="5" t="s">
        <v>231</v>
      </c>
      <c r="D59" s="14">
        <v>13</v>
      </c>
      <c r="E59" s="25">
        <v>0.045</v>
      </c>
      <c r="F59" s="89"/>
      <c r="G59" s="5">
        <v>2</v>
      </c>
    </row>
    <row r="60" spans="1:7" ht="13.5" thickBot="1">
      <c r="A60" s="38"/>
      <c r="B60" s="38"/>
      <c r="C60" s="34" t="s">
        <v>812</v>
      </c>
      <c r="D60" s="40">
        <f>SUM(D57:D59)</f>
        <v>289</v>
      </c>
      <c r="E60" s="41"/>
      <c r="F60" s="97"/>
      <c r="G60" s="42">
        <f>SUM(G57:G59)</f>
        <v>12</v>
      </c>
    </row>
    <row r="61" spans="1:7" ht="12.75">
      <c r="A61" s="10" t="s">
        <v>565</v>
      </c>
      <c r="B61" s="10" t="s">
        <v>566</v>
      </c>
      <c r="C61" s="10" t="s">
        <v>567</v>
      </c>
      <c r="D61" s="13">
        <v>100</v>
      </c>
      <c r="E61" s="24">
        <v>0.73</v>
      </c>
      <c r="F61" s="86" t="s">
        <v>787</v>
      </c>
      <c r="G61" s="10">
        <v>8</v>
      </c>
    </row>
    <row r="62" spans="1:7" ht="12.75">
      <c r="A62" s="10"/>
      <c r="B62" s="10" t="s">
        <v>568</v>
      </c>
      <c r="C62" s="10" t="s">
        <v>569</v>
      </c>
      <c r="D62" s="13">
        <v>26</v>
      </c>
      <c r="E62" s="24">
        <v>0.19</v>
      </c>
      <c r="F62" s="86"/>
      <c r="G62" s="10">
        <v>3</v>
      </c>
    </row>
    <row r="63" spans="1:7" ht="12.75">
      <c r="A63" s="10"/>
      <c r="B63" s="10" t="s">
        <v>570</v>
      </c>
      <c r="C63" s="5" t="s">
        <v>571</v>
      </c>
      <c r="D63" s="14">
        <v>11</v>
      </c>
      <c r="E63" s="25">
        <v>0.08</v>
      </c>
      <c r="F63" s="89"/>
      <c r="G63" s="5">
        <v>1</v>
      </c>
    </row>
    <row r="64" spans="1:7" ht="13.5" thickBot="1">
      <c r="A64" s="38"/>
      <c r="B64" s="38"/>
      <c r="C64" s="34" t="s">
        <v>812</v>
      </c>
      <c r="D64" s="40">
        <f>SUM(D61:D63)</f>
        <v>137</v>
      </c>
      <c r="E64" s="41"/>
      <c r="F64" s="97"/>
      <c r="G64" s="42">
        <f>SUM(G61:G63)</f>
        <v>12</v>
      </c>
    </row>
    <row r="65" spans="1:7" ht="12.75">
      <c r="A65" s="10" t="s">
        <v>572</v>
      </c>
      <c r="B65" s="10" t="s">
        <v>573</v>
      </c>
      <c r="C65" s="10" t="s">
        <v>574</v>
      </c>
      <c r="D65" s="13">
        <v>1402</v>
      </c>
      <c r="E65" s="24">
        <v>0.226</v>
      </c>
      <c r="F65" s="86"/>
      <c r="G65" s="10">
        <v>5</v>
      </c>
    </row>
    <row r="66" spans="1:7" ht="12.75">
      <c r="A66" s="10"/>
      <c r="B66" s="10" t="s">
        <v>575</v>
      </c>
      <c r="C66" s="5" t="s">
        <v>576</v>
      </c>
      <c r="D66" s="14">
        <v>4802</v>
      </c>
      <c r="E66" s="25">
        <v>0.774</v>
      </c>
      <c r="F66" s="89" t="s">
        <v>787</v>
      </c>
      <c r="G66" s="5">
        <v>11</v>
      </c>
    </row>
    <row r="67" spans="1:7" ht="13.5" thickBot="1">
      <c r="A67" s="38"/>
      <c r="B67" s="38"/>
      <c r="C67" s="34" t="s">
        <v>812</v>
      </c>
      <c r="D67" s="40">
        <f>SUM(D65:D66)</f>
        <v>6204</v>
      </c>
      <c r="E67" s="41"/>
      <c r="F67" s="97"/>
      <c r="G67" s="42">
        <f>SUM(G65:G66)</f>
        <v>16</v>
      </c>
    </row>
    <row r="68" spans="1:7" ht="12.75">
      <c r="A68" s="10" t="s">
        <v>577</v>
      </c>
      <c r="B68" s="10" t="s">
        <v>578</v>
      </c>
      <c r="C68" s="10" t="s">
        <v>579</v>
      </c>
      <c r="D68" s="13">
        <v>232</v>
      </c>
      <c r="E68" s="24">
        <v>0.823</v>
      </c>
      <c r="F68" s="86" t="s">
        <v>787</v>
      </c>
      <c r="G68" s="10">
        <v>8</v>
      </c>
    </row>
    <row r="69" spans="1:7" ht="12.75">
      <c r="A69" s="10"/>
      <c r="B69" s="10" t="s">
        <v>580</v>
      </c>
      <c r="C69" s="5" t="s">
        <v>581</v>
      </c>
      <c r="D69" s="14">
        <v>50</v>
      </c>
      <c r="E69" s="25">
        <v>0.177</v>
      </c>
      <c r="F69" s="89"/>
      <c r="G69" s="5">
        <v>4</v>
      </c>
    </row>
    <row r="70" spans="1:7" ht="12.75">
      <c r="A70" s="63"/>
      <c r="B70" s="5"/>
      <c r="C70" s="31" t="s">
        <v>812</v>
      </c>
      <c r="D70" s="57">
        <f>SUM(D68:D69)</f>
        <v>282</v>
      </c>
      <c r="E70" s="55"/>
      <c r="F70" s="89"/>
      <c r="G70" s="11">
        <f>SUM(G68:G69)</f>
        <v>12</v>
      </c>
    </row>
    <row r="72" ht="12.75">
      <c r="A72" s="2" t="s">
        <v>679</v>
      </c>
    </row>
  </sheetData>
  <mergeCells count="2">
    <mergeCell ref="D3:E3"/>
    <mergeCell ref="A1:F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F73" sqref="F73"/>
    </sheetView>
  </sheetViews>
  <sheetFormatPr defaultColWidth="9.140625" defaultRowHeight="12.75"/>
  <cols>
    <col min="1" max="1" width="22.28125" style="2" customWidth="1"/>
    <col min="2" max="2" width="34.00390625" style="0" customWidth="1"/>
    <col min="3" max="3" width="37.8515625" style="0" customWidth="1"/>
  </cols>
  <sheetData>
    <row r="1" spans="1:6" ht="15.75">
      <c r="A1" s="104" t="s">
        <v>681</v>
      </c>
      <c r="B1" s="104"/>
      <c r="C1" s="104"/>
      <c r="D1" s="104"/>
      <c r="E1" s="104"/>
      <c r="F1" s="104"/>
    </row>
    <row r="2" spans="1:3" ht="15.75">
      <c r="A2" s="3"/>
      <c r="B2" s="3"/>
      <c r="C2" s="3"/>
    </row>
    <row r="3" spans="1:3" ht="15.75">
      <c r="A3" s="3"/>
      <c r="B3" s="3"/>
      <c r="C3" s="3"/>
    </row>
    <row r="5" spans="1:7" s="16" customFormat="1" ht="12.75">
      <c r="A5" s="17" t="s">
        <v>0</v>
      </c>
      <c r="B5" s="17" t="s">
        <v>1</v>
      </c>
      <c r="C5" s="17" t="s">
        <v>2</v>
      </c>
      <c r="D5" s="103" t="s">
        <v>785</v>
      </c>
      <c r="E5" s="103"/>
      <c r="F5" s="22" t="s">
        <v>787</v>
      </c>
      <c r="G5" s="22" t="s">
        <v>813</v>
      </c>
    </row>
    <row r="6" spans="1:7" ht="12.75">
      <c r="A6" s="4"/>
      <c r="B6" s="5"/>
      <c r="C6" s="5"/>
      <c r="D6" s="11"/>
      <c r="E6" s="6" t="s">
        <v>786</v>
      </c>
      <c r="F6" s="11"/>
      <c r="G6" s="5"/>
    </row>
    <row r="7" spans="1:7" ht="12.75">
      <c r="A7" s="7" t="s">
        <v>63</v>
      </c>
      <c r="B7" s="8" t="s">
        <v>582</v>
      </c>
      <c r="C7" s="8" t="s">
        <v>769</v>
      </c>
      <c r="D7" s="12">
        <v>180</v>
      </c>
      <c r="E7" s="23">
        <v>0.39</v>
      </c>
      <c r="F7" s="8"/>
      <c r="G7" s="10">
        <v>4</v>
      </c>
    </row>
    <row r="8" spans="1:7" ht="12.75">
      <c r="A8" s="9"/>
      <c r="B8" s="10" t="s">
        <v>65</v>
      </c>
      <c r="C8" s="5" t="s">
        <v>770</v>
      </c>
      <c r="D8" s="14">
        <v>281</v>
      </c>
      <c r="E8" s="25">
        <v>0.61</v>
      </c>
      <c r="F8" s="26" t="s">
        <v>787</v>
      </c>
      <c r="G8" s="5">
        <v>8</v>
      </c>
    </row>
    <row r="9" spans="1:7" ht="13.5" thickBot="1">
      <c r="A9" s="37"/>
      <c r="B9" s="38"/>
      <c r="C9" s="34" t="s">
        <v>812</v>
      </c>
      <c r="D9" s="40">
        <f>SUM(D7:D8)</f>
        <v>461</v>
      </c>
      <c r="E9" s="41"/>
      <c r="F9" s="42"/>
      <c r="G9" s="42">
        <f>SUM(G7:G8)</f>
        <v>12</v>
      </c>
    </row>
    <row r="10" spans="1:7" ht="12.75">
      <c r="A10" s="9" t="s">
        <v>64</v>
      </c>
      <c r="B10" s="10" t="s">
        <v>66</v>
      </c>
      <c r="C10" s="10" t="s">
        <v>771</v>
      </c>
      <c r="D10" s="13">
        <v>295</v>
      </c>
      <c r="E10" s="24">
        <v>0.465</v>
      </c>
      <c r="F10" s="10"/>
      <c r="G10" s="10">
        <v>4</v>
      </c>
    </row>
    <row r="11" spans="1:7" ht="12.75">
      <c r="A11" s="9"/>
      <c r="B11" s="10" t="s">
        <v>772</v>
      </c>
      <c r="C11" s="5" t="s">
        <v>773</v>
      </c>
      <c r="D11" s="14">
        <v>339</v>
      </c>
      <c r="E11" s="25">
        <v>0.535</v>
      </c>
      <c r="F11" s="26" t="s">
        <v>787</v>
      </c>
      <c r="G11" s="5">
        <v>8</v>
      </c>
    </row>
    <row r="12" spans="1:8" ht="13.5" thickBot="1">
      <c r="A12" s="37"/>
      <c r="B12" s="38"/>
      <c r="C12" s="34" t="s">
        <v>812</v>
      </c>
      <c r="D12" s="40">
        <f>SUM(D10:D11)</f>
        <v>634</v>
      </c>
      <c r="E12" s="41"/>
      <c r="F12" s="42"/>
      <c r="G12" s="42">
        <f>SUM(G10:G11)</f>
        <v>12</v>
      </c>
      <c r="H12" s="1"/>
    </row>
    <row r="13" spans="1:7" ht="12.75">
      <c r="A13" s="9" t="s">
        <v>67</v>
      </c>
      <c r="B13" s="10" t="s">
        <v>68</v>
      </c>
      <c r="C13" s="10" t="s">
        <v>774</v>
      </c>
      <c r="D13" s="13">
        <v>101</v>
      </c>
      <c r="E13" s="24">
        <v>0.5</v>
      </c>
      <c r="F13" s="105" t="s">
        <v>833</v>
      </c>
      <c r="G13" s="106"/>
    </row>
    <row r="14" spans="1:7" ht="12.75">
      <c r="A14" s="9"/>
      <c r="B14" s="10" t="s">
        <v>69</v>
      </c>
      <c r="C14" s="5" t="s">
        <v>775</v>
      </c>
      <c r="D14" s="14">
        <v>101</v>
      </c>
      <c r="E14" s="25">
        <v>0.5</v>
      </c>
      <c r="F14" s="107"/>
      <c r="G14" s="108"/>
    </row>
    <row r="15" spans="1:7" ht="13.5" thickBot="1">
      <c r="A15" s="37"/>
      <c r="B15" s="38"/>
      <c r="C15" s="34" t="s">
        <v>812</v>
      </c>
      <c r="D15" s="40">
        <f>SUM(D13:D14)</f>
        <v>202</v>
      </c>
      <c r="E15" s="41"/>
      <c r="F15" s="109"/>
      <c r="G15" s="110"/>
    </row>
    <row r="16" spans="1:7" ht="12.75">
      <c r="A16" s="9" t="s">
        <v>70</v>
      </c>
      <c r="B16" s="10" t="s">
        <v>72</v>
      </c>
      <c r="C16" s="10" t="s">
        <v>159</v>
      </c>
      <c r="D16" s="13">
        <v>6</v>
      </c>
      <c r="E16" s="24">
        <v>0.146</v>
      </c>
      <c r="F16" s="10"/>
      <c r="G16" s="10">
        <v>4</v>
      </c>
    </row>
    <row r="17" spans="1:7" ht="12.75">
      <c r="A17" s="9"/>
      <c r="B17" s="10" t="s">
        <v>71</v>
      </c>
      <c r="C17" s="5" t="s">
        <v>776</v>
      </c>
      <c r="D17" s="14">
        <v>35</v>
      </c>
      <c r="E17" s="25">
        <v>0.854</v>
      </c>
      <c r="F17" s="26" t="s">
        <v>787</v>
      </c>
      <c r="G17" s="5">
        <v>8</v>
      </c>
    </row>
    <row r="18" spans="1:7" ht="13.5" thickBot="1">
      <c r="A18" s="37"/>
      <c r="B18" s="38"/>
      <c r="C18" s="34" t="s">
        <v>812</v>
      </c>
      <c r="D18" s="40">
        <f>SUM(D16:D17)</f>
        <v>41</v>
      </c>
      <c r="E18" s="41"/>
      <c r="F18" s="42"/>
      <c r="G18" s="42">
        <f>SUM(G16:G17)</f>
        <v>12</v>
      </c>
    </row>
    <row r="19" spans="1:7" ht="12.75">
      <c r="A19" s="9" t="s">
        <v>75</v>
      </c>
      <c r="B19" s="10" t="s">
        <v>74</v>
      </c>
      <c r="C19" s="10" t="s">
        <v>777</v>
      </c>
      <c r="D19" s="13">
        <v>161</v>
      </c>
      <c r="E19" s="24">
        <v>0.373</v>
      </c>
      <c r="F19" s="10"/>
      <c r="G19" s="10">
        <v>4</v>
      </c>
    </row>
    <row r="20" spans="1:7" ht="12.75">
      <c r="A20" s="9"/>
      <c r="B20" s="10" t="s">
        <v>73</v>
      </c>
      <c r="C20" s="5" t="s">
        <v>620</v>
      </c>
      <c r="D20" s="14">
        <v>271</v>
      </c>
      <c r="E20" s="25">
        <v>0.627</v>
      </c>
      <c r="F20" s="26" t="s">
        <v>787</v>
      </c>
      <c r="G20" s="5">
        <v>8</v>
      </c>
    </row>
    <row r="21" spans="1:8" ht="13.5" thickBot="1">
      <c r="A21" s="37"/>
      <c r="B21" s="38"/>
      <c r="C21" s="34" t="s">
        <v>812</v>
      </c>
      <c r="D21" s="40">
        <f>SUM(D19:D20)</f>
        <v>432</v>
      </c>
      <c r="E21" s="41"/>
      <c r="F21" s="42"/>
      <c r="G21" s="42">
        <f>SUM(G19:G20)</f>
        <v>12</v>
      </c>
      <c r="H21" s="1"/>
    </row>
    <row r="22" spans="1:7" ht="12.75">
      <c r="A22" s="9" t="s">
        <v>76</v>
      </c>
      <c r="B22" s="10" t="s">
        <v>77</v>
      </c>
      <c r="C22" s="5" t="s">
        <v>778</v>
      </c>
      <c r="D22" s="14">
        <v>119</v>
      </c>
      <c r="E22" s="25">
        <v>1</v>
      </c>
      <c r="F22" s="26" t="s">
        <v>787</v>
      </c>
      <c r="G22" s="5">
        <v>12</v>
      </c>
    </row>
    <row r="23" spans="1:7" ht="13.5" thickBot="1">
      <c r="A23" s="37"/>
      <c r="B23" s="38"/>
      <c r="C23" s="34" t="s">
        <v>812</v>
      </c>
      <c r="D23" s="40">
        <f>SUM(D22)</f>
        <v>119</v>
      </c>
      <c r="E23" s="41"/>
      <c r="F23" s="42"/>
      <c r="G23" s="42">
        <f>SUM(G22)</f>
        <v>12</v>
      </c>
    </row>
    <row r="24" spans="1:7" ht="12.75">
      <c r="A24" s="9" t="s">
        <v>78</v>
      </c>
      <c r="B24" s="10" t="s">
        <v>79</v>
      </c>
      <c r="C24" s="5" t="s">
        <v>779</v>
      </c>
      <c r="D24" s="14">
        <v>196</v>
      </c>
      <c r="E24" s="25">
        <v>1</v>
      </c>
      <c r="F24" s="26" t="s">
        <v>787</v>
      </c>
      <c r="G24" s="5">
        <v>11</v>
      </c>
    </row>
    <row r="25" spans="1:7" ht="13.5" thickBot="1">
      <c r="A25" s="37"/>
      <c r="B25" s="38"/>
      <c r="C25" s="34" t="s">
        <v>812</v>
      </c>
      <c r="D25" s="40">
        <f>SUM(D24)</f>
        <v>196</v>
      </c>
      <c r="E25" s="41"/>
      <c r="F25" s="42"/>
      <c r="G25" s="42">
        <f>SUM(G24)</f>
        <v>11</v>
      </c>
    </row>
    <row r="26" spans="1:7" ht="12.75">
      <c r="A26" s="9" t="s">
        <v>80</v>
      </c>
      <c r="B26" s="10" t="s">
        <v>81</v>
      </c>
      <c r="C26" s="10" t="s">
        <v>780</v>
      </c>
      <c r="D26" s="13">
        <v>331</v>
      </c>
      <c r="E26" s="24">
        <v>0.433</v>
      </c>
      <c r="F26" s="10"/>
      <c r="G26" s="10">
        <v>4</v>
      </c>
    </row>
    <row r="27" spans="1:7" ht="12.75">
      <c r="A27" s="9"/>
      <c r="B27" s="10" t="s">
        <v>781</v>
      </c>
      <c r="C27" s="5" t="s">
        <v>782</v>
      </c>
      <c r="D27" s="14">
        <v>434</v>
      </c>
      <c r="E27" s="25">
        <v>0.567</v>
      </c>
      <c r="F27" s="26" t="s">
        <v>787</v>
      </c>
      <c r="G27" s="5">
        <v>8</v>
      </c>
    </row>
    <row r="28" spans="1:7" ht="13.5" thickBot="1">
      <c r="A28" s="37"/>
      <c r="B28" s="38"/>
      <c r="C28" s="34" t="s">
        <v>812</v>
      </c>
      <c r="D28" s="40">
        <f>SUM(D26:D27)</f>
        <v>765</v>
      </c>
      <c r="E28" s="41"/>
      <c r="F28" s="42"/>
      <c r="G28" s="42">
        <f>SUM(G26:G27)</f>
        <v>12</v>
      </c>
    </row>
    <row r="29" spans="1:7" ht="12.75">
      <c r="A29" s="9" t="s">
        <v>82</v>
      </c>
      <c r="B29" s="10" t="s">
        <v>83</v>
      </c>
      <c r="C29" s="44" t="s">
        <v>783</v>
      </c>
      <c r="D29" s="13">
        <v>353</v>
      </c>
      <c r="E29" s="24">
        <v>0.917</v>
      </c>
      <c r="F29" s="49" t="s">
        <v>787</v>
      </c>
      <c r="G29" s="10">
        <v>8</v>
      </c>
    </row>
    <row r="30" spans="1:7" ht="12.75">
      <c r="A30" s="9"/>
      <c r="B30" s="10" t="s">
        <v>84</v>
      </c>
      <c r="C30" s="5" t="s">
        <v>784</v>
      </c>
      <c r="D30" s="14">
        <v>32</v>
      </c>
      <c r="E30" s="25">
        <v>0.083</v>
      </c>
      <c r="F30" s="5"/>
      <c r="G30" s="5">
        <v>4</v>
      </c>
    </row>
    <row r="31" spans="1:7" ht="12.75">
      <c r="A31" s="4"/>
      <c r="B31" s="43"/>
      <c r="C31" s="31" t="s">
        <v>812</v>
      </c>
      <c r="D31" s="47">
        <f>SUM(D29:D30)</f>
        <v>385</v>
      </c>
      <c r="E31" s="54"/>
      <c r="F31" s="46"/>
      <c r="G31" s="48">
        <f>SUM(G29:G30)</f>
        <v>12</v>
      </c>
    </row>
    <row r="33" ht="12.75">
      <c r="A33" s="2" t="s">
        <v>679</v>
      </c>
    </row>
    <row r="34" ht="12.75">
      <c r="A34" s="2" t="s">
        <v>834</v>
      </c>
    </row>
  </sheetData>
  <mergeCells count="3">
    <mergeCell ref="D5:E5"/>
    <mergeCell ref="A1:F1"/>
    <mergeCell ref="F13:G15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24.140625" style="0" customWidth="1"/>
    <col min="2" max="2" width="26.28125" style="0" customWidth="1"/>
    <col min="3" max="3" width="32.28125" style="0" customWidth="1"/>
    <col min="6" max="6" width="9.140625" style="16" customWidth="1"/>
  </cols>
  <sheetData>
    <row r="1" spans="1:6" ht="15.75">
      <c r="A1" s="104" t="s">
        <v>678</v>
      </c>
      <c r="B1" s="104"/>
      <c r="C1" s="104"/>
      <c r="D1" s="104"/>
      <c r="E1" s="104"/>
      <c r="F1" s="104"/>
    </row>
    <row r="2" spans="1:3" ht="15.75">
      <c r="A2" s="3"/>
      <c r="B2" s="3"/>
      <c r="C2" s="3"/>
    </row>
    <row r="3" spans="1:2" ht="13.5" customHeight="1">
      <c r="A3" s="1"/>
      <c r="B3" s="1"/>
    </row>
    <row r="4" spans="1:7" s="16" customFormat="1" ht="12.75">
      <c r="A4" s="17" t="s">
        <v>0</v>
      </c>
      <c r="B4" s="17" t="s">
        <v>1</v>
      </c>
      <c r="C4" s="17" t="s">
        <v>2</v>
      </c>
      <c r="D4" s="103" t="s">
        <v>785</v>
      </c>
      <c r="E4" s="103"/>
      <c r="F4" s="22" t="s">
        <v>787</v>
      </c>
      <c r="G4" s="22" t="s">
        <v>813</v>
      </c>
    </row>
    <row r="5" spans="1:7" ht="12.75">
      <c r="A5" s="5"/>
      <c r="B5" s="5"/>
      <c r="C5" s="5"/>
      <c r="D5" s="5"/>
      <c r="E5" s="6" t="s">
        <v>786</v>
      </c>
      <c r="F5" s="19"/>
      <c r="G5" s="8"/>
    </row>
    <row r="6" spans="1:7" ht="12.75">
      <c r="A6" s="10" t="s">
        <v>465</v>
      </c>
      <c r="B6" s="10" t="s">
        <v>665</v>
      </c>
      <c r="C6" s="10" t="s">
        <v>666</v>
      </c>
      <c r="D6" s="13">
        <v>232</v>
      </c>
      <c r="E6" s="24">
        <v>0.45</v>
      </c>
      <c r="F6" s="69"/>
      <c r="G6" s="10">
        <v>4</v>
      </c>
    </row>
    <row r="7" spans="1:7" ht="12.75">
      <c r="A7" s="10"/>
      <c r="B7" s="10" t="s">
        <v>667</v>
      </c>
      <c r="C7" s="10" t="s">
        <v>666</v>
      </c>
      <c r="D7" s="13">
        <v>269</v>
      </c>
      <c r="E7" s="24">
        <v>0.521</v>
      </c>
      <c r="F7" s="86" t="s">
        <v>787</v>
      </c>
      <c r="G7" s="10">
        <v>8</v>
      </c>
    </row>
    <row r="8" spans="1:7" ht="12.75">
      <c r="A8" s="10"/>
      <c r="B8" s="10" t="s">
        <v>668</v>
      </c>
      <c r="C8" s="10" t="s">
        <v>289</v>
      </c>
      <c r="D8" s="13">
        <v>6</v>
      </c>
      <c r="E8" s="24">
        <v>0.012</v>
      </c>
      <c r="F8" s="69"/>
      <c r="G8" s="10">
        <v>0</v>
      </c>
    </row>
    <row r="9" spans="1:7" ht="12.75">
      <c r="A9" s="10"/>
      <c r="B9" s="10" t="s">
        <v>669</v>
      </c>
      <c r="C9" s="5" t="s">
        <v>666</v>
      </c>
      <c r="D9" s="14">
        <v>9</v>
      </c>
      <c r="E9" s="25">
        <v>0.017</v>
      </c>
      <c r="F9" s="19"/>
      <c r="G9" s="5">
        <v>0</v>
      </c>
    </row>
    <row r="10" spans="1:7" ht="13.5" thickBot="1">
      <c r="A10" s="38"/>
      <c r="B10" s="38"/>
      <c r="C10" s="34" t="s">
        <v>812</v>
      </c>
      <c r="D10" s="40">
        <f>SUM(D6:D9)</f>
        <v>516</v>
      </c>
      <c r="E10" s="53"/>
      <c r="F10" s="87"/>
      <c r="G10" s="42">
        <f>SUM(G6:G9)</f>
        <v>12</v>
      </c>
    </row>
    <row r="11" spans="1:7" ht="12.75">
      <c r="A11" s="10" t="s">
        <v>466</v>
      </c>
      <c r="B11" s="10" t="s">
        <v>670</v>
      </c>
      <c r="C11" s="10" t="s">
        <v>666</v>
      </c>
      <c r="D11" s="13">
        <v>461</v>
      </c>
      <c r="E11" s="24">
        <v>0.312</v>
      </c>
      <c r="F11" s="69"/>
      <c r="G11" s="10">
        <v>3</v>
      </c>
    </row>
    <row r="12" spans="1:7" ht="12.75">
      <c r="A12" s="10"/>
      <c r="B12" s="10" t="s">
        <v>836</v>
      </c>
      <c r="C12" s="10" t="s">
        <v>666</v>
      </c>
      <c r="D12" s="13">
        <v>758</v>
      </c>
      <c r="E12" s="24">
        <v>0.514</v>
      </c>
      <c r="F12" s="86" t="s">
        <v>787</v>
      </c>
      <c r="G12" s="10">
        <v>8</v>
      </c>
    </row>
    <row r="13" spans="1:7" ht="12.75">
      <c r="A13" s="10"/>
      <c r="B13" s="10" t="s">
        <v>671</v>
      </c>
      <c r="C13" s="5" t="s">
        <v>666</v>
      </c>
      <c r="D13" s="14">
        <v>257</v>
      </c>
      <c r="E13" s="25">
        <v>0.174</v>
      </c>
      <c r="F13" s="19"/>
      <c r="G13" s="5">
        <v>1</v>
      </c>
    </row>
    <row r="14" spans="1:7" ht="13.5" thickBot="1">
      <c r="A14" s="38"/>
      <c r="B14" s="38"/>
      <c r="C14" s="34" t="s">
        <v>812</v>
      </c>
      <c r="D14" s="40">
        <f>SUM(D11:D13)</f>
        <v>1476</v>
      </c>
      <c r="E14" s="53"/>
      <c r="F14" s="87"/>
      <c r="G14" s="42">
        <f>SUM(G11:G13)</f>
        <v>12</v>
      </c>
    </row>
    <row r="15" spans="1:7" ht="12.75">
      <c r="A15" s="10" t="s">
        <v>467</v>
      </c>
      <c r="B15" s="10" t="s">
        <v>673</v>
      </c>
      <c r="C15" s="10" t="s">
        <v>666</v>
      </c>
      <c r="D15" s="13">
        <v>168</v>
      </c>
      <c r="E15" s="24">
        <v>0.535</v>
      </c>
      <c r="F15" s="86" t="s">
        <v>787</v>
      </c>
      <c r="G15" s="10">
        <v>8</v>
      </c>
    </row>
    <row r="16" spans="2:7" ht="12.75">
      <c r="B16" s="10" t="s">
        <v>672</v>
      </c>
      <c r="C16" s="5" t="s">
        <v>666</v>
      </c>
      <c r="D16" s="14">
        <v>146</v>
      </c>
      <c r="E16" s="25">
        <v>0.465</v>
      </c>
      <c r="F16" s="19"/>
      <c r="G16" s="5">
        <v>4</v>
      </c>
    </row>
    <row r="17" spans="1:7" ht="13.5" thickBot="1">
      <c r="A17" s="38"/>
      <c r="B17" s="38"/>
      <c r="C17" s="34" t="s">
        <v>812</v>
      </c>
      <c r="D17" s="40">
        <f>SUM(D15:D16)</f>
        <v>314</v>
      </c>
      <c r="E17" s="53"/>
      <c r="F17" s="87"/>
      <c r="G17" s="42">
        <f>SUM(G15:G16)</f>
        <v>12</v>
      </c>
    </row>
    <row r="18" spans="1:7" ht="12.75">
      <c r="A18" s="10" t="s">
        <v>468</v>
      </c>
      <c r="B18" s="10" t="s">
        <v>470</v>
      </c>
      <c r="C18" s="10" t="s">
        <v>471</v>
      </c>
      <c r="D18" s="13">
        <v>1717</v>
      </c>
      <c r="E18" s="24">
        <v>0.423</v>
      </c>
      <c r="F18" s="69"/>
      <c r="G18" s="10">
        <v>4</v>
      </c>
    </row>
    <row r="19" spans="1:7" ht="12.75">
      <c r="A19" s="10"/>
      <c r="B19" s="10" t="s">
        <v>472</v>
      </c>
      <c r="C19" s="10" t="s">
        <v>473</v>
      </c>
      <c r="D19" s="13">
        <v>1943</v>
      </c>
      <c r="E19" s="24">
        <v>0.478</v>
      </c>
      <c r="F19" s="86" t="s">
        <v>787</v>
      </c>
      <c r="G19" s="10">
        <v>11</v>
      </c>
    </row>
    <row r="20" spans="1:7" ht="12.75">
      <c r="A20" s="10"/>
      <c r="B20" s="10" t="s">
        <v>474</v>
      </c>
      <c r="C20" s="5" t="s">
        <v>475</v>
      </c>
      <c r="D20" s="14">
        <v>402</v>
      </c>
      <c r="E20" s="25">
        <v>0.099</v>
      </c>
      <c r="F20" s="19"/>
      <c r="G20" s="5">
        <v>1</v>
      </c>
    </row>
    <row r="21" spans="1:7" ht="13.5" thickBot="1">
      <c r="A21" s="38"/>
      <c r="B21" s="38"/>
      <c r="C21" s="34" t="s">
        <v>812</v>
      </c>
      <c r="D21" s="40">
        <f>SUM(D18:D20)</f>
        <v>4062</v>
      </c>
      <c r="E21" s="53"/>
      <c r="F21" s="87"/>
      <c r="G21" s="42">
        <f>SUM(G18:G20)</f>
        <v>16</v>
      </c>
    </row>
    <row r="22" spans="1:7" ht="12.75">
      <c r="A22" s="10" t="s">
        <v>469</v>
      </c>
      <c r="B22" s="10" t="s">
        <v>674</v>
      </c>
      <c r="C22" s="10" t="s">
        <v>289</v>
      </c>
      <c r="D22" s="13">
        <v>3</v>
      </c>
      <c r="E22" s="24">
        <v>0.009</v>
      </c>
      <c r="F22" s="69"/>
      <c r="G22" s="10">
        <v>0</v>
      </c>
    </row>
    <row r="23" spans="1:7" ht="12.75">
      <c r="A23" s="10"/>
      <c r="B23" s="10" t="s">
        <v>675</v>
      </c>
      <c r="C23" s="10" t="s">
        <v>666</v>
      </c>
      <c r="D23" s="13">
        <v>146</v>
      </c>
      <c r="E23" s="24">
        <v>0.447</v>
      </c>
      <c r="F23" s="86" t="s">
        <v>787</v>
      </c>
      <c r="G23" s="10">
        <v>8</v>
      </c>
    </row>
    <row r="24" spans="1:7" ht="12.75">
      <c r="A24" s="10"/>
      <c r="B24" s="10" t="s">
        <v>676</v>
      </c>
      <c r="C24" s="10" t="s">
        <v>666</v>
      </c>
      <c r="D24" s="13">
        <v>106</v>
      </c>
      <c r="E24" s="24">
        <v>0.324</v>
      </c>
      <c r="F24" s="69"/>
      <c r="G24" s="10">
        <v>2</v>
      </c>
    </row>
    <row r="25" spans="1:7" ht="12.75">
      <c r="A25" s="10"/>
      <c r="B25" s="10" t="s">
        <v>677</v>
      </c>
      <c r="C25" s="5" t="s">
        <v>666</v>
      </c>
      <c r="D25" s="14">
        <v>72</v>
      </c>
      <c r="E25" s="25">
        <v>0.22</v>
      </c>
      <c r="F25" s="19"/>
      <c r="G25" s="5">
        <v>2</v>
      </c>
    </row>
    <row r="26" spans="1:7" ht="12.75">
      <c r="A26" s="5"/>
      <c r="B26" s="5"/>
      <c r="C26" s="31" t="s">
        <v>812</v>
      </c>
      <c r="D26" s="32">
        <f>SUM(D22:D25)</f>
        <v>327</v>
      </c>
      <c r="E26" s="50"/>
      <c r="F26" s="88"/>
      <c r="G26" s="31">
        <f>SUM(G22:G25)</f>
        <v>12</v>
      </c>
    </row>
    <row r="30" ht="12.75">
      <c r="A30" s="2" t="s">
        <v>679</v>
      </c>
    </row>
  </sheetData>
  <mergeCells count="2">
    <mergeCell ref="D4:E4"/>
    <mergeCell ref="A1:F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F73" sqref="F73"/>
    </sheetView>
  </sheetViews>
  <sheetFormatPr defaultColWidth="9.140625" defaultRowHeight="12.75"/>
  <cols>
    <col min="1" max="1" width="24.00390625" style="2" customWidth="1"/>
    <col min="2" max="2" width="32.8515625" style="0" customWidth="1"/>
    <col min="3" max="3" width="36.140625" style="0" customWidth="1"/>
    <col min="4" max="4" width="10.00390625" style="0" customWidth="1"/>
    <col min="6" max="6" width="9.140625" style="16" customWidth="1"/>
  </cols>
  <sheetData>
    <row r="1" spans="1:6" ht="15.75">
      <c r="A1" s="104" t="s">
        <v>663</v>
      </c>
      <c r="B1" s="104"/>
      <c r="C1" s="104"/>
      <c r="D1" s="104"/>
      <c r="E1" s="104"/>
      <c r="F1" s="104"/>
    </row>
    <row r="2" ht="15" customHeight="1">
      <c r="B2" s="1"/>
    </row>
    <row r="3" spans="1:7" s="16" customFormat="1" ht="12.75">
      <c r="A3" s="17" t="s">
        <v>0</v>
      </c>
      <c r="B3" s="17" t="s">
        <v>1</v>
      </c>
      <c r="C3" s="17" t="s">
        <v>2</v>
      </c>
      <c r="D3" s="103" t="s">
        <v>785</v>
      </c>
      <c r="E3" s="103"/>
      <c r="F3" s="22" t="s">
        <v>787</v>
      </c>
      <c r="G3" s="22" t="s">
        <v>813</v>
      </c>
    </row>
    <row r="4" spans="1:7" ht="12.75">
      <c r="A4" s="4"/>
      <c r="B4" s="5"/>
      <c r="C4" s="5"/>
      <c r="D4" s="5"/>
      <c r="E4" s="6" t="s">
        <v>786</v>
      </c>
      <c r="F4" s="19"/>
      <c r="G4" s="21"/>
    </row>
    <row r="5" spans="1:7" ht="12.75">
      <c r="A5" s="9" t="s">
        <v>85</v>
      </c>
      <c r="B5" s="10" t="s">
        <v>86</v>
      </c>
      <c r="C5" s="10" t="s">
        <v>87</v>
      </c>
      <c r="D5" s="13">
        <v>29</v>
      </c>
      <c r="E5" s="24">
        <v>0.073</v>
      </c>
      <c r="F5" s="69"/>
      <c r="G5" s="10">
        <v>4</v>
      </c>
    </row>
    <row r="6" spans="1:7" ht="12.75">
      <c r="A6" s="9"/>
      <c r="B6" s="10" t="s">
        <v>815</v>
      </c>
      <c r="C6" s="5" t="s">
        <v>617</v>
      </c>
      <c r="D6" s="14">
        <v>368</v>
      </c>
      <c r="E6" s="25">
        <v>0.927</v>
      </c>
      <c r="F6" s="89" t="s">
        <v>787</v>
      </c>
      <c r="G6" s="5">
        <v>8</v>
      </c>
    </row>
    <row r="7" spans="1:7" ht="13.5" thickBot="1">
      <c r="A7" s="37"/>
      <c r="B7" s="38"/>
      <c r="C7" s="34" t="s">
        <v>812</v>
      </c>
      <c r="D7" s="40">
        <f>SUM(D5:D6)</f>
        <v>397</v>
      </c>
      <c r="E7" s="41"/>
      <c r="F7" s="81"/>
      <c r="G7" s="42">
        <f>SUM(G5:G6)</f>
        <v>12</v>
      </c>
    </row>
    <row r="8" spans="1:7" ht="12.75">
      <c r="A8" s="9" t="s">
        <v>88</v>
      </c>
      <c r="B8" s="10" t="s">
        <v>90</v>
      </c>
      <c r="C8" s="10" t="s">
        <v>618</v>
      </c>
      <c r="D8" s="13">
        <v>13</v>
      </c>
      <c r="E8" s="24">
        <v>0.224</v>
      </c>
      <c r="F8" s="69"/>
      <c r="G8" s="10">
        <v>2</v>
      </c>
    </row>
    <row r="9" spans="1:7" ht="12.75">
      <c r="A9" s="9"/>
      <c r="B9" s="10" t="s">
        <v>92</v>
      </c>
      <c r="C9" s="10" t="s">
        <v>619</v>
      </c>
      <c r="D9" s="13">
        <v>9</v>
      </c>
      <c r="E9" s="24">
        <v>0.155</v>
      </c>
      <c r="F9" s="69"/>
      <c r="G9" s="10">
        <v>1</v>
      </c>
    </row>
    <row r="10" spans="1:7" ht="12.75">
      <c r="A10" s="9"/>
      <c r="B10" s="10" t="s">
        <v>89</v>
      </c>
      <c r="C10" s="10" t="s">
        <v>620</v>
      </c>
      <c r="D10" s="13">
        <v>10</v>
      </c>
      <c r="E10" s="24">
        <v>0.173</v>
      </c>
      <c r="F10" s="69"/>
      <c r="G10" s="10">
        <v>1</v>
      </c>
    </row>
    <row r="11" spans="1:7" ht="12.75">
      <c r="A11" s="9"/>
      <c r="B11" s="10" t="s">
        <v>91</v>
      </c>
      <c r="C11" s="5" t="s">
        <v>621</v>
      </c>
      <c r="D11" s="14">
        <v>26</v>
      </c>
      <c r="E11" s="25">
        <v>0.448</v>
      </c>
      <c r="F11" s="89" t="s">
        <v>787</v>
      </c>
      <c r="G11" s="5">
        <v>8</v>
      </c>
    </row>
    <row r="12" spans="1:7" ht="13.5" thickBot="1">
      <c r="A12" s="37"/>
      <c r="B12" s="38"/>
      <c r="C12" s="34" t="s">
        <v>812</v>
      </c>
      <c r="D12" s="40">
        <f>SUM(D8:D11)</f>
        <v>58</v>
      </c>
      <c r="E12" s="41"/>
      <c r="F12" s="81"/>
      <c r="G12" s="42">
        <f>SUM(G8:G11)</f>
        <v>12</v>
      </c>
    </row>
    <row r="13" spans="1:7" ht="12.75">
      <c r="A13" s="9" t="s">
        <v>93</v>
      </c>
      <c r="B13" s="10" t="s">
        <v>94</v>
      </c>
      <c r="C13" s="10" t="s">
        <v>622</v>
      </c>
      <c r="D13" s="13">
        <v>21</v>
      </c>
      <c r="E13" s="24">
        <v>0.488</v>
      </c>
      <c r="F13" s="69"/>
      <c r="G13" s="10">
        <v>4</v>
      </c>
    </row>
    <row r="14" spans="1:7" ht="12.75">
      <c r="A14" s="9"/>
      <c r="B14" s="10" t="s">
        <v>95</v>
      </c>
      <c r="C14" s="5" t="s">
        <v>623</v>
      </c>
      <c r="D14" s="14">
        <v>22</v>
      </c>
      <c r="E14" s="25">
        <v>0.512</v>
      </c>
      <c r="F14" s="89" t="s">
        <v>787</v>
      </c>
      <c r="G14" s="5">
        <v>8</v>
      </c>
    </row>
    <row r="15" spans="1:7" ht="13.5" thickBot="1">
      <c r="A15" s="37"/>
      <c r="B15" s="38"/>
      <c r="C15" s="34" t="s">
        <v>812</v>
      </c>
      <c r="D15" s="40">
        <f>SUM(D13:D14)</f>
        <v>43</v>
      </c>
      <c r="E15" s="41"/>
      <c r="F15" s="81"/>
      <c r="G15" s="42">
        <f>SUM(G13:G14)</f>
        <v>12</v>
      </c>
    </row>
    <row r="16" spans="1:7" ht="12.75">
      <c r="A16" s="9" t="s">
        <v>96</v>
      </c>
      <c r="B16" s="10" t="s">
        <v>97</v>
      </c>
      <c r="C16" s="10" t="s">
        <v>98</v>
      </c>
      <c r="D16" s="13">
        <v>80</v>
      </c>
      <c r="E16" s="24">
        <v>0.93</v>
      </c>
      <c r="F16" s="90" t="s">
        <v>787</v>
      </c>
      <c r="G16" s="10">
        <v>8</v>
      </c>
    </row>
    <row r="17" spans="1:7" ht="12.75">
      <c r="A17" s="9"/>
      <c r="B17" s="10" t="s">
        <v>99</v>
      </c>
      <c r="C17" s="5" t="s">
        <v>100</v>
      </c>
      <c r="D17" s="14">
        <v>6</v>
      </c>
      <c r="E17" s="25">
        <v>0.07</v>
      </c>
      <c r="F17" s="19"/>
      <c r="G17" s="5">
        <v>4</v>
      </c>
    </row>
    <row r="18" spans="1:7" ht="13.5" thickBot="1">
      <c r="A18" s="37"/>
      <c r="B18" s="38"/>
      <c r="C18" s="34" t="s">
        <v>812</v>
      </c>
      <c r="D18" s="40">
        <f>SUM(D16:D17)</f>
        <v>86</v>
      </c>
      <c r="E18" s="41"/>
      <c r="F18" s="81"/>
      <c r="G18" s="42">
        <f>SUM(G16:G17)</f>
        <v>12</v>
      </c>
    </row>
    <row r="19" spans="1:7" ht="12.75">
      <c r="A19" s="9" t="s">
        <v>101</v>
      </c>
      <c r="B19" s="10" t="s">
        <v>624</v>
      </c>
      <c r="C19" s="10" t="s">
        <v>625</v>
      </c>
      <c r="D19" s="13">
        <v>605</v>
      </c>
      <c r="E19" s="24">
        <v>0.615</v>
      </c>
      <c r="F19" s="90" t="s">
        <v>787</v>
      </c>
      <c r="G19" s="10">
        <v>8</v>
      </c>
    </row>
    <row r="20" spans="1:7" ht="12.75">
      <c r="A20" s="9"/>
      <c r="B20" s="10" t="s">
        <v>102</v>
      </c>
      <c r="C20" s="5" t="s">
        <v>620</v>
      </c>
      <c r="D20" s="14">
        <v>378</v>
      </c>
      <c r="E20" s="25">
        <v>0.385</v>
      </c>
      <c r="F20" s="19"/>
      <c r="G20" s="5">
        <v>4</v>
      </c>
    </row>
    <row r="21" spans="1:7" ht="13.5" thickBot="1">
      <c r="A21" s="37"/>
      <c r="B21" s="38"/>
      <c r="C21" s="34" t="s">
        <v>812</v>
      </c>
      <c r="D21" s="40">
        <f>SUM(D19:D20)</f>
        <v>983</v>
      </c>
      <c r="E21" s="41"/>
      <c r="F21" s="81"/>
      <c r="G21" s="42">
        <f>SUM(G19:G20)</f>
        <v>12</v>
      </c>
    </row>
    <row r="22" spans="1:7" ht="12.75">
      <c r="A22" s="9" t="s">
        <v>103</v>
      </c>
      <c r="B22" s="10" t="s">
        <v>104</v>
      </c>
      <c r="C22" s="10" t="s">
        <v>106</v>
      </c>
      <c r="D22" s="13">
        <v>87</v>
      </c>
      <c r="E22" s="24">
        <v>0.534</v>
      </c>
      <c r="F22" s="90" t="s">
        <v>787</v>
      </c>
      <c r="G22" s="10">
        <v>8</v>
      </c>
    </row>
    <row r="23" spans="1:7" ht="12.75">
      <c r="A23" s="9"/>
      <c r="B23" s="10" t="s">
        <v>105</v>
      </c>
      <c r="C23" s="5" t="s">
        <v>107</v>
      </c>
      <c r="D23" s="14">
        <v>76</v>
      </c>
      <c r="E23" s="25">
        <v>0.466</v>
      </c>
      <c r="F23" s="19"/>
      <c r="G23" s="5">
        <v>4</v>
      </c>
    </row>
    <row r="24" spans="1:7" ht="13.5" thickBot="1">
      <c r="A24" s="37"/>
      <c r="B24" s="38"/>
      <c r="C24" s="34" t="s">
        <v>812</v>
      </c>
      <c r="D24" s="40">
        <f>SUM(D22:D23)</f>
        <v>163</v>
      </c>
      <c r="E24" s="41"/>
      <c r="F24" s="81"/>
      <c r="G24" s="42">
        <f>SUM(G22:G23)</f>
        <v>12</v>
      </c>
    </row>
    <row r="25" spans="1:7" ht="12.75">
      <c r="A25" s="9" t="s">
        <v>108</v>
      </c>
      <c r="B25" s="10" t="s">
        <v>110</v>
      </c>
      <c r="C25" s="10" t="s">
        <v>626</v>
      </c>
      <c r="D25" s="13">
        <v>1019</v>
      </c>
      <c r="E25" s="24">
        <v>0.327</v>
      </c>
      <c r="F25" s="69"/>
      <c r="G25" s="10">
        <v>5</v>
      </c>
    </row>
    <row r="26" spans="1:7" ht="12.75">
      <c r="A26" s="9"/>
      <c r="B26" s="10" t="s">
        <v>109</v>
      </c>
      <c r="C26" s="5" t="s">
        <v>627</v>
      </c>
      <c r="D26" s="14">
        <v>2099</v>
      </c>
      <c r="E26" s="25">
        <v>0.673</v>
      </c>
      <c r="F26" s="89" t="s">
        <v>787</v>
      </c>
      <c r="G26" s="5">
        <v>11</v>
      </c>
    </row>
    <row r="27" spans="1:7" ht="13.5" thickBot="1">
      <c r="A27" s="37"/>
      <c r="B27" s="38"/>
      <c r="C27" s="34" t="s">
        <v>812</v>
      </c>
      <c r="D27" s="40">
        <f>SUM(D25:D26)</f>
        <v>3118</v>
      </c>
      <c r="E27" s="41"/>
      <c r="F27" s="81"/>
      <c r="G27" s="42">
        <f>SUM(G25:G26)</f>
        <v>16</v>
      </c>
    </row>
    <row r="28" spans="1:7" ht="12.75">
      <c r="A28" s="9" t="s">
        <v>111</v>
      </c>
      <c r="B28" s="10" t="s">
        <v>112</v>
      </c>
      <c r="C28" s="10" t="s">
        <v>628</v>
      </c>
      <c r="D28" s="13">
        <v>24</v>
      </c>
      <c r="E28" s="24">
        <v>0.169</v>
      </c>
      <c r="F28" s="69"/>
      <c r="G28" s="10">
        <v>4</v>
      </c>
    </row>
    <row r="29" spans="1:7" ht="12.75">
      <c r="A29" s="9"/>
      <c r="B29" s="10" t="s">
        <v>113</v>
      </c>
      <c r="C29" s="5" t="s">
        <v>629</v>
      </c>
      <c r="D29" s="14">
        <v>118</v>
      </c>
      <c r="E29" s="25">
        <v>0.831</v>
      </c>
      <c r="F29" s="89" t="s">
        <v>787</v>
      </c>
      <c r="G29" s="5">
        <v>8</v>
      </c>
    </row>
    <row r="30" spans="1:7" ht="13.5" thickBot="1">
      <c r="A30" s="37"/>
      <c r="B30" s="38"/>
      <c r="C30" s="34" t="s">
        <v>812</v>
      </c>
      <c r="D30" s="40">
        <f>SUM(D28:D29)</f>
        <v>142</v>
      </c>
      <c r="E30" s="41"/>
      <c r="F30" s="81"/>
      <c r="G30" s="42">
        <f>SUM(G28:G29)</f>
        <v>12</v>
      </c>
    </row>
    <row r="31" spans="1:7" ht="12.75">
      <c r="A31" s="9" t="s">
        <v>114</v>
      </c>
      <c r="B31" s="10" t="s">
        <v>115</v>
      </c>
      <c r="C31" s="10" t="s">
        <v>631</v>
      </c>
      <c r="D31" s="13">
        <v>519</v>
      </c>
      <c r="E31" s="24">
        <v>0.378</v>
      </c>
      <c r="F31" s="69"/>
      <c r="G31" s="10">
        <v>4</v>
      </c>
    </row>
    <row r="32" spans="1:7" ht="12.75">
      <c r="A32" s="9"/>
      <c r="B32" s="10" t="s">
        <v>630</v>
      </c>
      <c r="C32" s="5" t="s">
        <v>632</v>
      </c>
      <c r="D32" s="14">
        <v>853</v>
      </c>
      <c r="E32" s="25">
        <v>0.622</v>
      </c>
      <c r="F32" s="89" t="s">
        <v>787</v>
      </c>
      <c r="G32" s="5">
        <v>8</v>
      </c>
    </row>
    <row r="33" spans="1:7" ht="13.5" thickBot="1">
      <c r="A33" s="37"/>
      <c r="B33" s="38"/>
      <c r="C33" s="34" t="s">
        <v>812</v>
      </c>
      <c r="D33" s="40"/>
      <c r="E33" s="41"/>
      <c r="F33" s="81"/>
      <c r="G33" s="42"/>
    </row>
    <row r="34" spans="1:7" ht="12.75">
      <c r="A34" s="9" t="s">
        <v>116</v>
      </c>
      <c r="B34" s="10" t="s">
        <v>119</v>
      </c>
      <c r="C34" s="10" t="s">
        <v>712</v>
      </c>
      <c r="D34" s="13">
        <v>38</v>
      </c>
      <c r="E34" s="24">
        <v>0.065</v>
      </c>
      <c r="F34" s="69"/>
      <c r="G34" s="10">
        <v>3</v>
      </c>
    </row>
    <row r="35" spans="1:7" ht="12.75">
      <c r="A35" s="9"/>
      <c r="B35" s="10" t="s">
        <v>118</v>
      </c>
      <c r="C35" s="10" t="s">
        <v>633</v>
      </c>
      <c r="D35" s="13">
        <v>10</v>
      </c>
      <c r="E35" s="24">
        <v>0.017</v>
      </c>
      <c r="F35" s="69"/>
      <c r="G35" s="10">
        <v>1</v>
      </c>
    </row>
    <row r="36" spans="1:7" ht="12.75">
      <c r="A36" s="9"/>
      <c r="B36" s="10" t="s">
        <v>117</v>
      </c>
      <c r="C36" s="5" t="s">
        <v>634</v>
      </c>
      <c r="D36" s="14">
        <v>536</v>
      </c>
      <c r="E36" s="25">
        <v>0.918</v>
      </c>
      <c r="F36" s="89" t="s">
        <v>787</v>
      </c>
      <c r="G36" s="5">
        <v>8</v>
      </c>
    </row>
    <row r="37" spans="1:7" ht="13.5" thickBot="1">
      <c r="A37" s="37"/>
      <c r="B37" s="38"/>
      <c r="C37" s="34" t="s">
        <v>812</v>
      </c>
      <c r="D37" s="40">
        <f>SUM(D34:D36)</f>
        <v>584</v>
      </c>
      <c r="E37" s="41"/>
      <c r="F37" s="81"/>
      <c r="G37" s="42">
        <f>SUM(G34:G36)</f>
        <v>12</v>
      </c>
    </row>
    <row r="38" spans="1:7" ht="12.75">
      <c r="A38" s="9" t="s">
        <v>120</v>
      </c>
      <c r="B38" s="10" t="s">
        <v>635</v>
      </c>
      <c r="C38" s="10" t="s">
        <v>636</v>
      </c>
      <c r="D38" s="13">
        <v>133</v>
      </c>
      <c r="E38" s="24">
        <v>0.739</v>
      </c>
      <c r="F38" s="90" t="s">
        <v>787</v>
      </c>
      <c r="G38" s="10">
        <v>8</v>
      </c>
    </row>
    <row r="39" spans="1:7" ht="12.75">
      <c r="A39" s="9"/>
      <c r="B39" s="10" t="s">
        <v>637</v>
      </c>
      <c r="C39" s="5" t="s">
        <v>638</v>
      </c>
      <c r="D39" s="14">
        <v>47</v>
      </c>
      <c r="E39" s="25">
        <v>0.261</v>
      </c>
      <c r="F39" s="19"/>
      <c r="G39" s="5">
        <v>4</v>
      </c>
    </row>
    <row r="40" spans="1:7" ht="13.5" thickBot="1">
      <c r="A40" s="37"/>
      <c r="B40" s="38"/>
      <c r="C40" s="34" t="s">
        <v>812</v>
      </c>
      <c r="D40" s="40">
        <f>SUM(D38:D39)</f>
        <v>180</v>
      </c>
      <c r="E40" s="41"/>
      <c r="F40" s="81"/>
      <c r="G40" s="42">
        <f>SUM(G38:G39)</f>
        <v>12</v>
      </c>
    </row>
    <row r="41" spans="1:7" ht="12.75">
      <c r="A41" s="9" t="s">
        <v>121</v>
      </c>
      <c r="B41" s="10" t="s">
        <v>123</v>
      </c>
      <c r="C41" s="10" t="s">
        <v>639</v>
      </c>
      <c r="D41" s="13">
        <v>634</v>
      </c>
      <c r="E41" s="24">
        <v>0.532</v>
      </c>
      <c r="F41" s="90" t="s">
        <v>787</v>
      </c>
      <c r="G41" s="10">
        <v>8</v>
      </c>
    </row>
    <row r="42" spans="1:7" ht="12.75">
      <c r="A42" s="9"/>
      <c r="B42" s="10" t="s">
        <v>122</v>
      </c>
      <c r="C42" s="5" t="s">
        <v>640</v>
      </c>
      <c r="D42" s="14">
        <v>557</v>
      </c>
      <c r="E42" s="25">
        <v>0.468</v>
      </c>
      <c r="F42" s="19"/>
      <c r="G42" s="5">
        <v>4</v>
      </c>
    </row>
    <row r="43" spans="1:7" ht="13.5" thickBot="1">
      <c r="A43" s="37"/>
      <c r="B43" s="38"/>
      <c r="C43" s="34" t="s">
        <v>812</v>
      </c>
      <c r="D43" s="40">
        <f>SUM(D41:D42)</f>
        <v>1191</v>
      </c>
      <c r="E43" s="39"/>
      <c r="F43" s="91"/>
      <c r="G43" s="38">
        <f>SUM(G41:G42)</f>
        <v>12</v>
      </c>
    </row>
    <row r="44" spans="1:7" ht="12.75">
      <c r="A44" s="9" t="s">
        <v>124</v>
      </c>
      <c r="B44" s="10" t="s">
        <v>125</v>
      </c>
      <c r="C44" s="10" t="s">
        <v>641</v>
      </c>
      <c r="D44" s="51">
        <v>45</v>
      </c>
      <c r="E44" s="24">
        <v>0.109</v>
      </c>
      <c r="F44" s="69"/>
      <c r="G44" s="10">
        <v>4</v>
      </c>
    </row>
    <row r="45" spans="1:7" ht="12.75">
      <c r="A45" s="9"/>
      <c r="B45" s="10" t="s">
        <v>126</v>
      </c>
      <c r="C45" s="5" t="s">
        <v>642</v>
      </c>
      <c r="D45" s="14">
        <v>366</v>
      </c>
      <c r="E45" s="25">
        <v>0.891</v>
      </c>
      <c r="F45" s="89" t="s">
        <v>787</v>
      </c>
      <c r="G45" s="5">
        <v>8</v>
      </c>
    </row>
    <row r="46" spans="1:7" ht="13.5" thickBot="1">
      <c r="A46" s="37"/>
      <c r="B46" s="38"/>
      <c r="C46" s="34" t="s">
        <v>812</v>
      </c>
      <c r="D46" s="40">
        <f>SUM(D44:D45)</f>
        <v>411</v>
      </c>
      <c r="E46" s="41"/>
      <c r="F46" s="81"/>
      <c r="G46" s="42">
        <f>SUM(G44:G45)</f>
        <v>12</v>
      </c>
    </row>
    <row r="47" spans="1:7" ht="12.75">
      <c r="A47" s="9" t="s">
        <v>127</v>
      </c>
      <c r="B47" s="10" t="s">
        <v>129</v>
      </c>
      <c r="C47" s="10" t="s">
        <v>130</v>
      </c>
      <c r="D47" s="13">
        <v>176</v>
      </c>
      <c r="E47" s="24">
        <v>0.342</v>
      </c>
      <c r="F47" s="69"/>
      <c r="G47" s="10">
        <v>4</v>
      </c>
    </row>
    <row r="48" spans="1:7" ht="12.75">
      <c r="A48" s="9"/>
      <c r="B48" s="10" t="s">
        <v>643</v>
      </c>
      <c r="C48" s="5" t="s">
        <v>128</v>
      </c>
      <c r="D48" s="14">
        <v>339</v>
      </c>
      <c r="E48" s="25">
        <v>0.658</v>
      </c>
      <c r="F48" s="89" t="s">
        <v>787</v>
      </c>
      <c r="G48" s="5">
        <v>8</v>
      </c>
    </row>
    <row r="49" spans="1:7" ht="13.5" thickBot="1">
      <c r="A49" s="37"/>
      <c r="B49" s="38"/>
      <c r="C49" s="34" t="s">
        <v>812</v>
      </c>
      <c r="D49" s="40">
        <f>SUM(D47:D48)</f>
        <v>515</v>
      </c>
      <c r="E49" s="41"/>
      <c r="F49" s="81"/>
      <c r="G49" s="42">
        <f>SUM(G47:G48)</f>
        <v>12</v>
      </c>
    </row>
    <row r="50" spans="1:7" ht="12.75">
      <c r="A50" s="9" t="s">
        <v>131</v>
      </c>
      <c r="B50" s="10" t="s">
        <v>132</v>
      </c>
      <c r="C50" s="10" t="s">
        <v>644</v>
      </c>
      <c r="D50" s="13">
        <v>184</v>
      </c>
      <c r="E50" s="24">
        <v>0.793</v>
      </c>
      <c r="F50" s="90" t="s">
        <v>787</v>
      </c>
      <c r="G50" s="10">
        <v>8</v>
      </c>
    </row>
    <row r="51" spans="1:7" ht="12.75">
      <c r="A51" s="9"/>
      <c r="B51" s="10" t="s">
        <v>133</v>
      </c>
      <c r="C51" s="10" t="s">
        <v>638</v>
      </c>
      <c r="D51" s="13">
        <v>32</v>
      </c>
      <c r="E51" s="24">
        <v>0.138</v>
      </c>
      <c r="F51" s="69"/>
      <c r="G51" s="10">
        <v>3</v>
      </c>
    </row>
    <row r="52" spans="1:7" ht="12.75">
      <c r="A52" s="9"/>
      <c r="B52" s="10" t="s">
        <v>134</v>
      </c>
      <c r="C52" s="5" t="s">
        <v>620</v>
      </c>
      <c r="D52" s="14">
        <v>16</v>
      </c>
      <c r="E52" s="25">
        <v>0.069</v>
      </c>
      <c r="F52" s="19"/>
      <c r="G52" s="5">
        <v>1</v>
      </c>
    </row>
    <row r="53" spans="1:7" ht="13.5" thickBot="1">
      <c r="A53" s="37"/>
      <c r="B53" s="38"/>
      <c r="C53" s="34" t="s">
        <v>812</v>
      </c>
      <c r="D53" s="40">
        <f>SUM(D50:D52)</f>
        <v>232</v>
      </c>
      <c r="E53" s="41"/>
      <c r="F53" s="81"/>
      <c r="G53" s="42">
        <f>SUM(G50:G52)</f>
        <v>12</v>
      </c>
    </row>
    <row r="54" spans="1:7" ht="12.75">
      <c r="A54" s="9" t="s">
        <v>135</v>
      </c>
      <c r="B54" s="10" t="s">
        <v>136</v>
      </c>
      <c r="C54" s="10" t="s">
        <v>137</v>
      </c>
      <c r="D54" s="13">
        <v>972</v>
      </c>
      <c r="E54" s="24">
        <v>0.46</v>
      </c>
      <c r="F54" s="69"/>
      <c r="G54" s="10">
        <v>5</v>
      </c>
    </row>
    <row r="55" spans="1:7" ht="12.75">
      <c r="A55" s="9"/>
      <c r="B55" s="10" t="s">
        <v>616</v>
      </c>
      <c r="C55" s="5" t="s">
        <v>138</v>
      </c>
      <c r="D55" s="14">
        <v>1143</v>
      </c>
      <c r="E55" s="25">
        <v>0.54</v>
      </c>
      <c r="F55" s="89" t="s">
        <v>787</v>
      </c>
      <c r="G55" s="5">
        <v>11</v>
      </c>
    </row>
    <row r="56" spans="1:7" ht="13.5" thickBot="1">
      <c r="A56" s="37"/>
      <c r="B56" s="38"/>
      <c r="C56" s="34" t="s">
        <v>812</v>
      </c>
      <c r="D56" s="40">
        <f>SUM(D54:D55)</f>
        <v>2115</v>
      </c>
      <c r="E56" s="41"/>
      <c r="F56" s="81"/>
      <c r="G56" s="42">
        <f>SUM(G54:G55)</f>
        <v>16</v>
      </c>
    </row>
    <row r="57" spans="1:7" ht="12.75">
      <c r="A57" s="9" t="s">
        <v>139</v>
      </c>
      <c r="B57" s="10" t="s">
        <v>141</v>
      </c>
      <c r="C57" s="10" t="s">
        <v>646</v>
      </c>
      <c r="D57" s="13">
        <v>31</v>
      </c>
      <c r="E57" s="24">
        <v>0.356</v>
      </c>
      <c r="F57" s="69"/>
      <c r="G57" s="10">
        <v>4</v>
      </c>
    </row>
    <row r="58" spans="1:7" ht="12.75">
      <c r="A58" s="9"/>
      <c r="B58" s="10" t="s">
        <v>140</v>
      </c>
      <c r="C58" s="5" t="s">
        <v>645</v>
      </c>
      <c r="D58" s="14">
        <v>56</v>
      </c>
      <c r="E58" s="25">
        <v>0.644</v>
      </c>
      <c r="F58" s="89" t="s">
        <v>787</v>
      </c>
      <c r="G58" s="5">
        <v>8</v>
      </c>
    </row>
    <row r="59" spans="1:7" ht="13.5" thickBot="1">
      <c r="A59" s="37"/>
      <c r="B59" s="38"/>
      <c r="C59" s="34" t="s">
        <v>812</v>
      </c>
      <c r="D59" s="40">
        <f>SUM(D57:D58)</f>
        <v>87</v>
      </c>
      <c r="E59" s="41"/>
      <c r="F59" s="81"/>
      <c r="G59" s="42">
        <f>SUM(G57:G58)</f>
        <v>12</v>
      </c>
    </row>
    <row r="60" spans="1:7" ht="12.75">
      <c r="A60" s="9" t="s">
        <v>142</v>
      </c>
      <c r="B60" s="10" t="s">
        <v>143</v>
      </c>
      <c r="C60" s="10" t="s">
        <v>647</v>
      </c>
      <c r="D60" s="13">
        <v>223</v>
      </c>
      <c r="E60" s="24">
        <v>0.868</v>
      </c>
      <c r="F60" s="90" t="s">
        <v>787</v>
      </c>
      <c r="G60" s="10">
        <v>8</v>
      </c>
    </row>
    <row r="61" spans="1:7" ht="12.75">
      <c r="A61" s="9"/>
      <c r="B61" s="10" t="s">
        <v>144</v>
      </c>
      <c r="C61" s="5" t="s">
        <v>648</v>
      </c>
      <c r="D61" s="14">
        <v>34</v>
      </c>
      <c r="E61" s="25">
        <v>0.132</v>
      </c>
      <c r="F61" s="19"/>
      <c r="G61" s="5">
        <v>4</v>
      </c>
    </row>
    <row r="62" spans="1:7" ht="13.5" thickBot="1">
      <c r="A62" s="37"/>
      <c r="B62" s="38"/>
      <c r="C62" s="34" t="s">
        <v>812</v>
      </c>
      <c r="D62" s="40">
        <f>SUM(D60:D61)</f>
        <v>257</v>
      </c>
      <c r="E62" s="41"/>
      <c r="F62" s="81"/>
      <c r="G62" s="42">
        <f>SUM(G60:G61)</f>
        <v>12</v>
      </c>
    </row>
    <row r="63" spans="1:7" ht="12.75">
      <c r="A63" s="9" t="s">
        <v>145</v>
      </c>
      <c r="B63" s="10" t="s">
        <v>146</v>
      </c>
      <c r="C63" s="10" t="s">
        <v>649</v>
      </c>
      <c r="D63" s="13">
        <v>86</v>
      </c>
      <c r="E63" s="24">
        <v>0.521</v>
      </c>
      <c r="F63" s="90" t="s">
        <v>787</v>
      </c>
      <c r="G63" s="10">
        <v>8</v>
      </c>
    </row>
    <row r="64" spans="1:7" ht="12.75">
      <c r="A64" s="9"/>
      <c r="B64" s="10" t="s">
        <v>650</v>
      </c>
      <c r="C64" s="5" t="s">
        <v>651</v>
      </c>
      <c r="D64" s="14">
        <v>79</v>
      </c>
      <c r="E64" s="25">
        <v>0.479</v>
      </c>
      <c r="F64" s="19"/>
      <c r="G64" s="5">
        <v>4</v>
      </c>
    </row>
    <row r="65" spans="1:7" ht="13.5" thickBot="1">
      <c r="A65" s="37"/>
      <c r="B65" s="38"/>
      <c r="C65" s="34" t="s">
        <v>812</v>
      </c>
      <c r="D65" s="40">
        <f>SUM(D63:D64)</f>
        <v>165</v>
      </c>
      <c r="E65" s="41"/>
      <c r="F65" s="81"/>
      <c r="G65" s="42">
        <f>SUM(G63:G64)</f>
        <v>12</v>
      </c>
    </row>
    <row r="66" spans="1:7" ht="12.75">
      <c r="A66" s="9" t="s">
        <v>147</v>
      </c>
      <c r="B66" s="10" t="s">
        <v>148</v>
      </c>
      <c r="C66" s="5" t="s">
        <v>652</v>
      </c>
      <c r="D66" s="14">
        <v>104</v>
      </c>
      <c r="E66" s="25">
        <v>1</v>
      </c>
      <c r="F66" s="92" t="s">
        <v>787</v>
      </c>
      <c r="G66" s="5">
        <v>12</v>
      </c>
    </row>
    <row r="67" spans="1:7" ht="13.5" thickBot="1">
      <c r="A67" s="37"/>
      <c r="B67" s="38"/>
      <c r="C67" s="34" t="s">
        <v>812</v>
      </c>
      <c r="D67" s="40">
        <f>SUM(D66)</f>
        <v>104</v>
      </c>
      <c r="E67" s="41"/>
      <c r="F67" s="81"/>
      <c r="G67" s="42">
        <f>SUM(G66)</f>
        <v>12</v>
      </c>
    </row>
    <row r="68" spans="1:7" ht="12.75">
      <c r="A68" s="9" t="s">
        <v>149</v>
      </c>
      <c r="B68" s="10" t="s">
        <v>151</v>
      </c>
      <c r="C68" s="10" t="s">
        <v>150</v>
      </c>
      <c r="D68" s="13">
        <v>188</v>
      </c>
      <c r="E68" s="24">
        <v>0.497</v>
      </c>
      <c r="F68" s="90" t="s">
        <v>787</v>
      </c>
      <c r="G68" s="10">
        <v>8</v>
      </c>
    </row>
    <row r="69" spans="1:7" ht="12.75">
      <c r="A69" s="9"/>
      <c r="B69" s="10" t="s">
        <v>152</v>
      </c>
      <c r="C69" s="10" t="s">
        <v>653</v>
      </c>
      <c r="D69" s="13">
        <v>110</v>
      </c>
      <c r="E69" s="24">
        <v>0.291</v>
      </c>
      <c r="F69" s="69"/>
      <c r="G69" s="10">
        <v>3</v>
      </c>
    </row>
    <row r="70" spans="1:7" ht="12.75">
      <c r="A70" s="9"/>
      <c r="B70" s="10" t="s">
        <v>153</v>
      </c>
      <c r="C70" s="10" t="s">
        <v>654</v>
      </c>
      <c r="D70" s="13">
        <v>69</v>
      </c>
      <c r="E70" s="24">
        <v>0.183</v>
      </c>
      <c r="F70" s="69"/>
      <c r="G70" s="10">
        <v>1</v>
      </c>
    </row>
    <row r="71" spans="1:7" ht="12.75">
      <c r="A71" s="9"/>
      <c r="B71" s="10" t="s">
        <v>154</v>
      </c>
      <c r="C71" s="5" t="s">
        <v>638</v>
      </c>
      <c r="D71" s="14">
        <v>11</v>
      </c>
      <c r="E71" s="25">
        <v>0.029</v>
      </c>
      <c r="F71" s="19"/>
      <c r="G71" s="5">
        <v>0</v>
      </c>
    </row>
    <row r="72" spans="1:7" ht="21.75" customHeight="1" thickBot="1">
      <c r="A72" s="37"/>
      <c r="B72" s="38"/>
      <c r="C72" s="34" t="s">
        <v>812</v>
      </c>
      <c r="D72" s="40">
        <f>SUM(D68:D71)</f>
        <v>378</v>
      </c>
      <c r="E72" s="41"/>
      <c r="F72" s="81"/>
      <c r="G72" s="42">
        <f>SUM(G68:G71)</f>
        <v>12</v>
      </c>
    </row>
    <row r="73" spans="1:7" ht="12.75">
      <c r="A73" s="9" t="s">
        <v>155</v>
      </c>
      <c r="B73" s="10" t="s">
        <v>156</v>
      </c>
      <c r="C73" s="10" t="s">
        <v>638</v>
      </c>
      <c r="D73" s="13">
        <v>587</v>
      </c>
      <c r="E73" s="24">
        <v>0.444</v>
      </c>
      <c r="F73" s="90" t="s">
        <v>787</v>
      </c>
      <c r="G73" s="10">
        <v>8</v>
      </c>
    </row>
    <row r="74" spans="1:7" ht="12.75">
      <c r="A74" s="9"/>
      <c r="B74" s="10" t="s">
        <v>158</v>
      </c>
      <c r="C74" s="10" t="s">
        <v>159</v>
      </c>
      <c r="D74" s="13">
        <v>161</v>
      </c>
      <c r="E74" s="24">
        <v>0.122</v>
      </c>
      <c r="F74" s="69"/>
      <c r="G74" s="10">
        <v>1</v>
      </c>
    </row>
    <row r="75" spans="1:7" ht="12.75">
      <c r="A75" s="9"/>
      <c r="B75" s="10" t="s">
        <v>160</v>
      </c>
      <c r="C75" s="5" t="s">
        <v>161</v>
      </c>
      <c r="D75" s="14">
        <v>573</v>
      </c>
      <c r="E75" s="25">
        <v>0.434</v>
      </c>
      <c r="F75" s="19"/>
      <c r="G75" s="5">
        <v>3</v>
      </c>
    </row>
    <row r="76" spans="1:7" ht="13.5" thickBot="1">
      <c r="A76" s="37"/>
      <c r="B76" s="38"/>
      <c r="C76" s="34" t="s">
        <v>812</v>
      </c>
      <c r="D76" s="40">
        <f>SUM(D73:D75)</f>
        <v>1321</v>
      </c>
      <c r="E76" s="41"/>
      <c r="F76" s="81"/>
      <c r="G76" s="42">
        <f>SUM(G73:G75)</f>
        <v>12</v>
      </c>
    </row>
    <row r="77" spans="1:7" ht="12.75">
      <c r="A77" s="9" t="s">
        <v>162</v>
      </c>
      <c r="B77" s="10" t="s">
        <v>165</v>
      </c>
      <c r="C77" s="10" t="s">
        <v>166</v>
      </c>
      <c r="D77" s="13">
        <v>494</v>
      </c>
      <c r="E77" s="24">
        <v>0.483</v>
      </c>
      <c r="F77" s="69"/>
      <c r="G77" s="10">
        <v>4</v>
      </c>
    </row>
    <row r="78" spans="1:7" ht="12.75">
      <c r="A78" s="9"/>
      <c r="B78" s="10" t="s">
        <v>163</v>
      </c>
      <c r="C78" s="5" t="s">
        <v>164</v>
      </c>
      <c r="D78" s="14">
        <v>528</v>
      </c>
      <c r="E78" s="25">
        <v>0.517</v>
      </c>
      <c r="F78" s="89" t="s">
        <v>787</v>
      </c>
      <c r="G78" s="5">
        <v>8</v>
      </c>
    </row>
    <row r="79" spans="1:7" ht="13.5" thickBot="1">
      <c r="A79" s="37"/>
      <c r="B79" s="38"/>
      <c r="C79" s="34" t="s">
        <v>812</v>
      </c>
      <c r="D79" s="40">
        <f>SUM(D77:D78)</f>
        <v>1022</v>
      </c>
      <c r="E79" s="41"/>
      <c r="F79" s="81"/>
      <c r="G79" s="42">
        <f>SUM(G77:G78)</f>
        <v>12</v>
      </c>
    </row>
    <row r="80" spans="1:7" ht="12.75">
      <c r="A80" s="9" t="s">
        <v>167</v>
      </c>
      <c r="B80" s="10" t="s">
        <v>170</v>
      </c>
      <c r="C80" s="10" t="s">
        <v>171</v>
      </c>
      <c r="D80" s="13">
        <v>425</v>
      </c>
      <c r="E80" s="24">
        <v>0.537</v>
      </c>
      <c r="F80" s="90" t="s">
        <v>787</v>
      </c>
      <c r="G80" s="10">
        <v>8</v>
      </c>
    </row>
    <row r="81" spans="1:7" ht="12.75">
      <c r="A81" s="9"/>
      <c r="B81" s="10" t="s">
        <v>168</v>
      </c>
      <c r="C81" s="5" t="s">
        <v>169</v>
      </c>
      <c r="D81" s="14">
        <v>366</v>
      </c>
      <c r="E81" s="25">
        <v>0.463</v>
      </c>
      <c r="F81" s="19"/>
      <c r="G81" s="5">
        <v>4</v>
      </c>
    </row>
    <row r="82" spans="1:7" ht="13.5" thickBot="1">
      <c r="A82" s="37"/>
      <c r="B82" s="38"/>
      <c r="C82" s="34" t="s">
        <v>812</v>
      </c>
      <c r="D82" s="40">
        <f>SUM(D80:D81)</f>
        <v>791</v>
      </c>
      <c r="E82" s="41"/>
      <c r="F82" s="81"/>
      <c r="G82" s="42">
        <f>SUM(G80:G81)</f>
        <v>12</v>
      </c>
    </row>
    <row r="83" spans="1:7" ht="12.75">
      <c r="A83" s="9" t="s">
        <v>172</v>
      </c>
      <c r="B83" s="10" t="s">
        <v>174</v>
      </c>
      <c r="C83" s="10" t="s">
        <v>655</v>
      </c>
      <c r="D83" s="13">
        <v>956</v>
      </c>
      <c r="E83" s="24">
        <v>0.355</v>
      </c>
      <c r="F83" s="69"/>
      <c r="G83" s="10">
        <v>5</v>
      </c>
    </row>
    <row r="84" spans="1:7" ht="12.75">
      <c r="A84" s="9"/>
      <c r="B84" s="10" t="s">
        <v>175</v>
      </c>
      <c r="C84" s="10" t="s">
        <v>656</v>
      </c>
      <c r="D84" s="13">
        <v>174</v>
      </c>
      <c r="E84" s="24">
        <v>0.064</v>
      </c>
      <c r="F84" s="69"/>
      <c r="G84" s="10">
        <v>0</v>
      </c>
    </row>
    <row r="85" spans="1:7" ht="12.75">
      <c r="A85" s="9"/>
      <c r="B85" s="10" t="s">
        <v>173</v>
      </c>
      <c r="C85" s="5" t="s">
        <v>657</v>
      </c>
      <c r="D85" s="14">
        <v>1566</v>
      </c>
      <c r="E85" s="25">
        <v>0.581</v>
      </c>
      <c r="F85" s="89" t="s">
        <v>787</v>
      </c>
      <c r="G85" s="5">
        <v>11</v>
      </c>
    </row>
    <row r="86" spans="1:7" ht="13.5" thickBot="1">
      <c r="A86" s="37"/>
      <c r="B86" s="38"/>
      <c r="C86" s="34" t="s">
        <v>812</v>
      </c>
      <c r="D86" s="40">
        <f>SUM(D83:D85)</f>
        <v>2696</v>
      </c>
      <c r="E86" s="41"/>
      <c r="F86" s="81"/>
      <c r="G86" s="42">
        <f>SUM(G83:G85)</f>
        <v>16</v>
      </c>
    </row>
    <row r="87" spans="1:7" ht="12.75">
      <c r="A87" s="9" t="s">
        <v>176</v>
      </c>
      <c r="B87" s="10" t="s">
        <v>178</v>
      </c>
      <c r="C87" s="10" t="s">
        <v>658</v>
      </c>
      <c r="D87" s="13">
        <v>449</v>
      </c>
      <c r="E87" s="24">
        <v>0.663</v>
      </c>
      <c r="F87" s="90" t="s">
        <v>787</v>
      </c>
      <c r="G87" s="10">
        <v>8</v>
      </c>
    </row>
    <row r="88" spans="1:7" ht="12.75">
      <c r="A88" s="9"/>
      <c r="B88" s="10" t="s">
        <v>177</v>
      </c>
      <c r="C88" s="5" t="s">
        <v>659</v>
      </c>
      <c r="D88" s="14">
        <v>228</v>
      </c>
      <c r="E88" s="25">
        <v>0.337</v>
      </c>
      <c r="F88" s="19"/>
      <c r="G88" s="5">
        <v>4</v>
      </c>
    </row>
    <row r="89" spans="1:7" ht="13.5" thickBot="1">
      <c r="A89" s="37"/>
      <c r="B89" s="38"/>
      <c r="C89" s="34" t="s">
        <v>812</v>
      </c>
      <c r="D89" s="40">
        <f>SUM(D87:D88)</f>
        <v>677</v>
      </c>
      <c r="E89" s="41"/>
      <c r="F89" s="81"/>
      <c r="G89" s="42">
        <f>SUM(G87:G88)</f>
        <v>12</v>
      </c>
    </row>
    <row r="90" spans="1:7" ht="12.75">
      <c r="A90" s="9" t="s">
        <v>179</v>
      </c>
      <c r="B90" s="10" t="s">
        <v>660</v>
      </c>
      <c r="C90" s="10" t="s">
        <v>661</v>
      </c>
      <c r="D90" s="13">
        <v>298</v>
      </c>
      <c r="E90" s="24">
        <v>0.561</v>
      </c>
      <c r="F90" s="90" t="s">
        <v>787</v>
      </c>
      <c r="G90" s="10">
        <v>8</v>
      </c>
    </row>
    <row r="91" spans="1:7" ht="12.75">
      <c r="A91" s="9"/>
      <c r="B91" s="10" t="s">
        <v>180</v>
      </c>
      <c r="C91" s="5" t="s">
        <v>662</v>
      </c>
      <c r="D91" s="14">
        <v>233</v>
      </c>
      <c r="E91" s="25">
        <v>0.439</v>
      </c>
      <c r="F91" s="19"/>
      <c r="G91" s="5">
        <v>4</v>
      </c>
    </row>
    <row r="92" spans="1:7" ht="12.75">
      <c r="A92" s="4"/>
      <c r="B92" s="43"/>
      <c r="C92" s="31" t="s">
        <v>812</v>
      </c>
      <c r="D92" s="47">
        <f>SUM(D90:D91)</f>
        <v>531</v>
      </c>
      <c r="E92" s="31"/>
      <c r="F92" s="22"/>
      <c r="G92" s="48">
        <f>SUM(G90:G91)</f>
        <v>12</v>
      </c>
    </row>
    <row r="95" ht="12.75">
      <c r="A95" s="2" t="s">
        <v>679</v>
      </c>
    </row>
  </sheetData>
  <mergeCells count="2">
    <mergeCell ref="D3:E3"/>
    <mergeCell ref="A1:F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F73" sqref="F73"/>
    </sheetView>
  </sheetViews>
  <sheetFormatPr defaultColWidth="9.140625" defaultRowHeight="12.75"/>
  <cols>
    <col min="1" max="1" width="28.421875" style="2" customWidth="1"/>
    <col min="2" max="2" width="23.8515625" style="0" customWidth="1"/>
    <col min="3" max="3" width="40.8515625" style="0" customWidth="1"/>
    <col min="4" max="4" width="9.8515625" style="0" customWidth="1"/>
    <col min="5" max="5" width="10.00390625" style="0" customWidth="1"/>
    <col min="6" max="6" width="9.140625" style="16" customWidth="1"/>
  </cols>
  <sheetData>
    <row r="1" spans="1:6" ht="15.75">
      <c r="A1" s="104" t="s">
        <v>680</v>
      </c>
      <c r="B1" s="104"/>
      <c r="C1" s="104"/>
      <c r="D1" s="104"/>
      <c r="E1" s="104"/>
      <c r="F1" s="104"/>
    </row>
    <row r="2" spans="1:3" ht="3" customHeight="1">
      <c r="A2" s="3"/>
      <c r="B2" s="3"/>
      <c r="C2" s="3"/>
    </row>
    <row r="3" spans="1:2" ht="12.75">
      <c r="A3" s="1"/>
      <c r="B3" s="1"/>
    </row>
    <row r="4" spans="1:7" ht="12.75">
      <c r="A4" s="17" t="s">
        <v>0</v>
      </c>
      <c r="B4" s="17" t="s">
        <v>1</v>
      </c>
      <c r="C4" s="17" t="s">
        <v>2</v>
      </c>
      <c r="D4" s="103" t="s">
        <v>785</v>
      </c>
      <c r="E4" s="103"/>
      <c r="F4" s="22" t="s">
        <v>787</v>
      </c>
      <c r="G4" s="30" t="s">
        <v>813</v>
      </c>
    </row>
    <row r="5" spans="1:7" ht="8.25" customHeight="1">
      <c r="A5" s="18"/>
      <c r="B5" s="19"/>
      <c r="C5" s="19"/>
      <c r="D5" s="19"/>
      <c r="E5" s="6" t="s">
        <v>786</v>
      </c>
      <c r="F5" s="56"/>
      <c r="G5" s="21"/>
    </row>
    <row r="6" spans="1:7" ht="12.75">
      <c r="A6" s="7" t="s">
        <v>181</v>
      </c>
      <c r="B6" s="8" t="s">
        <v>182</v>
      </c>
      <c r="C6" s="8" t="s">
        <v>183</v>
      </c>
      <c r="D6" s="12">
        <v>1818</v>
      </c>
      <c r="E6" s="23">
        <v>0.758</v>
      </c>
      <c r="F6" s="86" t="s">
        <v>787</v>
      </c>
      <c r="G6" s="10">
        <v>11</v>
      </c>
    </row>
    <row r="7" spans="1:7" ht="12.75">
      <c r="A7" s="9"/>
      <c r="B7" s="10" t="s">
        <v>184</v>
      </c>
      <c r="C7" s="10" t="s">
        <v>185</v>
      </c>
      <c r="D7" s="13">
        <v>470</v>
      </c>
      <c r="E7" s="24">
        <v>0.196</v>
      </c>
      <c r="F7" s="69"/>
      <c r="G7" s="10">
        <v>4</v>
      </c>
    </row>
    <row r="8" spans="1:7" ht="12.75">
      <c r="A8" s="9"/>
      <c r="B8" s="10" t="s">
        <v>186</v>
      </c>
      <c r="C8" s="5" t="s">
        <v>187</v>
      </c>
      <c r="D8" s="14">
        <v>109</v>
      </c>
      <c r="E8" s="25">
        <v>0.046</v>
      </c>
      <c r="F8" s="19"/>
      <c r="G8" s="5">
        <v>1</v>
      </c>
    </row>
    <row r="9" spans="1:7" ht="13.5" thickBot="1">
      <c r="A9" s="37"/>
      <c r="B9" s="38"/>
      <c r="C9" s="34" t="s">
        <v>812</v>
      </c>
      <c r="D9" s="40">
        <f>SUM(D6:D8)</f>
        <v>2397</v>
      </c>
      <c r="E9" s="41"/>
      <c r="F9" s="81"/>
      <c r="G9" s="42">
        <f>SUM(G6:G8)</f>
        <v>16</v>
      </c>
    </row>
    <row r="10" spans="1:7" ht="12.75">
      <c r="A10" s="9" t="s">
        <v>188</v>
      </c>
      <c r="B10" s="10" t="s">
        <v>189</v>
      </c>
      <c r="C10" s="10" t="s">
        <v>190</v>
      </c>
      <c r="D10" s="13">
        <v>257</v>
      </c>
      <c r="E10" s="24">
        <v>0.409</v>
      </c>
      <c r="F10" s="69"/>
      <c r="G10" s="10">
        <v>3</v>
      </c>
    </row>
    <row r="11" spans="1:7" ht="12.75">
      <c r="A11" s="9"/>
      <c r="B11" s="10" t="s">
        <v>191</v>
      </c>
      <c r="C11" s="10" t="s">
        <v>192</v>
      </c>
      <c r="D11" s="13">
        <v>282</v>
      </c>
      <c r="E11" s="24">
        <v>0.448</v>
      </c>
      <c r="F11" s="86" t="s">
        <v>787</v>
      </c>
      <c r="G11" s="10">
        <v>8</v>
      </c>
    </row>
    <row r="12" spans="1:7" ht="12.75">
      <c r="A12" s="9"/>
      <c r="B12" s="10" t="s">
        <v>193</v>
      </c>
      <c r="C12" s="5" t="s">
        <v>194</v>
      </c>
      <c r="D12" s="14">
        <v>90</v>
      </c>
      <c r="E12" s="25">
        <v>0.143</v>
      </c>
      <c r="F12" s="19"/>
      <c r="G12" s="5">
        <v>1</v>
      </c>
    </row>
    <row r="13" spans="1:7" ht="13.5" thickBot="1">
      <c r="A13" s="37"/>
      <c r="B13" s="38"/>
      <c r="C13" s="34" t="s">
        <v>812</v>
      </c>
      <c r="D13" s="40">
        <f>SUM(D10:D12)</f>
        <v>629</v>
      </c>
      <c r="E13" s="41"/>
      <c r="F13" s="81"/>
      <c r="G13" s="42">
        <f>SUM(G10:G12)</f>
        <v>12</v>
      </c>
    </row>
    <row r="14" spans="1:7" ht="12.75">
      <c r="A14" s="9" t="s">
        <v>195</v>
      </c>
      <c r="B14" s="10" t="s">
        <v>196</v>
      </c>
      <c r="C14" s="10" t="s">
        <v>197</v>
      </c>
      <c r="D14" s="13">
        <v>355</v>
      </c>
      <c r="E14" s="24">
        <v>0.484</v>
      </c>
      <c r="F14" s="86" t="s">
        <v>787</v>
      </c>
      <c r="G14" s="10">
        <v>8</v>
      </c>
    </row>
    <row r="15" spans="1:7" ht="12.75">
      <c r="A15" s="9"/>
      <c r="B15" s="10" t="s">
        <v>198</v>
      </c>
      <c r="C15" s="10" t="s">
        <v>199</v>
      </c>
      <c r="D15" s="13">
        <v>277</v>
      </c>
      <c r="E15" s="24">
        <v>0.378</v>
      </c>
      <c r="F15" s="69"/>
      <c r="G15" s="10">
        <v>3</v>
      </c>
    </row>
    <row r="16" spans="1:7" ht="12.75">
      <c r="A16" s="9"/>
      <c r="B16" s="10" t="s">
        <v>200</v>
      </c>
      <c r="C16" s="10" t="s">
        <v>201</v>
      </c>
      <c r="D16" s="13">
        <v>99</v>
      </c>
      <c r="E16" s="24">
        <v>0.135</v>
      </c>
      <c r="F16" s="69"/>
      <c r="G16" s="10">
        <v>1</v>
      </c>
    </row>
    <row r="17" spans="1:7" ht="12.75">
      <c r="A17" s="9"/>
      <c r="B17" s="10" t="s">
        <v>816</v>
      </c>
      <c r="C17" s="5" t="s">
        <v>202</v>
      </c>
      <c r="D17" s="14">
        <v>2</v>
      </c>
      <c r="E17" s="25">
        <v>0.003</v>
      </c>
      <c r="F17" s="19"/>
      <c r="G17" s="5">
        <v>0</v>
      </c>
    </row>
    <row r="18" spans="1:7" ht="13.5" thickBot="1">
      <c r="A18" s="37"/>
      <c r="B18" s="38"/>
      <c r="C18" s="34" t="s">
        <v>812</v>
      </c>
      <c r="D18" s="40">
        <f>SUM(D14:D17)</f>
        <v>733</v>
      </c>
      <c r="E18" s="41"/>
      <c r="F18" s="81"/>
      <c r="G18" s="42">
        <f>SUM(G14:G17)</f>
        <v>12</v>
      </c>
    </row>
    <row r="19" spans="1:7" ht="12.75">
      <c r="A19" s="9" t="s">
        <v>203</v>
      </c>
      <c r="B19" s="10" t="s">
        <v>204</v>
      </c>
      <c r="C19" s="10" t="s">
        <v>183</v>
      </c>
      <c r="D19" s="13">
        <v>483</v>
      </c>
      <c r="E19" s="24">
        <v>0.539</v>
      </c>
      <c r="F19" s="86" t="s">
        <v>787</v>
      </c>
      <c r="G19" s="10">
        <v>8</v>
      </c>
    </row>
    <row r="20" spans="1:7" ht="12.75">
      <c r="A20" s="9"/>
      <c r="B20" s="10" t="s">
        <v>205</v>
      </c>
      <c r="C20" s="5" t="s">
        <v>206</v>
      </c>
      <c r="D20" s="14">
        <v>413</v>
      </c>
      <c r="E20" s="25">
        <v>0.461</v>
      </c>
      <c r="F20" s="19"/>
      <c r="G20" s="5">
        <v>4</v>
      </c>
    </row>
    <row r="21" spans="1:7" ht="13.5" thickBot="1">
      <c r="A21" s="37"/>
      <c r="B21" s="38"/>
      <c r="C21" s="34" t="s">
        <v>812</v>
      </c>
      <c r="D21" s="40">
        <f>SUM(D19:D20)</f>
        <v>896</v>
      </c>
      <c r="E21" s="41"/>
      <c r="F21" s="81"/>
      <c r="G21" s="42">
        <f>SUM(G19:G20)</f>
        <v>12</v>
      </c>
    </row>
    <row r="22" spans="1:7" ht="12.75">
      <c r="A22" s="9" t="s">
        <v>207</v>
      </c>
      <c r="B22" s="10" t="s">
        <v>208</v>
      </c>
      <c r="C22" s="10" t="s">
        <v>209</v>
      </c>
      <c r="D22" s="13">
        <v>741</v>
      </c>
      <c r="E22" s="24">
        <v>0.298</v>
      </c>
      <c r="F22" s="69"/>
      <c r="G22" s="10">
        <v>3</v>
      </c>
    </row>
    <row r="23" spans="1:7" ht="12.75">
      <c r="A23" s="9"/>
      <c r="B23" s="10" t="s">
        <v>210</v>
      </c>
      <c r="C23" s="10" t="s">
        <v>211</v>
      </c>
      <c r="D23" s="13">
        <v>1192</v>
      </c>
      <c r="E23" s="24">
        <v>0.48</v>
      </c>
      <c r="F23" s="86" t="s">
        <v>787</v>
      </c>
      <c r="G23" s="10">
        <v>11</v>
      </c>
    </row>
    <row r="24" spans="1:7" ht="12.75">
      <c r="A24" s="9"/>
      <c r="B24" s="10" t="s">
        <v>212</v>
      </c>
      <c r="C24" s="5" t="s">
        <v>213</v>
      </c>
      <c r="D24" s="14">
        <v>550</v>
      </c>
      <c r="E24" s="25">
        <v>0.222</v>
      </c>
      <c r="F24" s="19"/>
      <c r="G24" s="5">
        <v>2</v>
      </c>
    </row>
    <row r="25" spans="1:7" ht="13.5" thickBot="1">
      <c r="A25" s="37"/>
      <c r="B25" s="38"/>
      <c r="C25" s="34" t="s">
        <v>812</v>
      </c>
      <c r="D25" s="40">
        <f>SUM(D22:D24)</f>
        <v>2483</v>
      </c>
      <c r="E25" s="41"/>
      <c r="F25" s="81"/>
      <c r="G25" s="42">
        <f>SUM(G22:G24)</f>
        <v>16</v>
      </c>
    </row>
    <row r="26" spans="1:7" ht="12.75">
      <c r="A26" s="9" t="s">
        <v>214</v>
      </c>
      <c r="B26" s="10" t="s">
        <v>215</v>
      </c>
      <c r="C26" s="10" t="s">
        <v>216</v>
      </c>
      <c r="D26" s="13">
        <v>670</v>
      </c>
      <c r="E26" s="24">
        <v>0.61</v>
      </c>
      <c r="F26" s="86" t="s">
        <v>787</v>
      </c>
      <c r="G26" s="10">
        <v>8</v>
      </c>
    </row>
    <row r="27" spans="1:7" ht="12.75">
      <c r="A27" s="9"/>
      <c r="B27" s="10" t="s">
        <v>217</v>
      </c>
      <c r="C27" s="5" t="s">
        <v>218</v>
      </c>
      <c r="D27" s="14">
        <v>429</v>
      </c>
      <c r="E27" s="25">
        <v>0.39</v>
      </c>
      <c r="F27" s="19"/>
      <c r="G27" s="5">
        <v>4</v>
      </c>
    </row>
    <row r="28" spans="1:7" ht="13.5" thickBot="1">
      <c r="A28" s="37"/>
      <c r="B28" s="38"/>
      <c r="C28" s="34" t="s">
        <v>812</v>
      </c>
      <c r="D28" s="40">
        <f>SUM(D26:D27)</f>
        <v>1099</v>
      </c>
      <c r="E28" s="41"/>
      <c r="F28" s="81"/>
      <c r="G28" s="42">
        <f>SUM(G26:G27)</f>
        <v>12</v>
      </c>
    </row>
    <row r="29" spans="1:7" ht="12.75">
      <c r="A29" s="9" t="s">
        <v>219</v>
      </c>
      <c r="B29" s="10" t="s">
        <v>220</v>
      </c>
      <c r="C29" s="10" t="s">
        <v>221</v>
      </c>
      <c r="D29" s="13">
        <v>408</v>
      </c>
      <c r="E29" s="24">
        <v>0.574</v>
      </c>
      <c r="F29" s="86" t="s">
        <v>787</v>
      </c>
      <c r="G29" s="10">
        <v>8</v>
      </c>
    </row>
    <row r="30" spans="1:7" ht="12.75">
      <c r="A30" s="9"/>
      <c r="B30" s="10" t="s">
        <v>222</v>
      </c>
      <c r="C30" s="10" t="s">
        <v>223</v>
      </c>
      <c r="D30" s="13">
        <v>298</v>
      </c>
      <c r="E30" s="24">
        <v>0.419</v>
      </c>
      <c r="F30" s="69"/>
      <c r="G30" s="10">
        <v>4</v>
      </c>
    </row>
    <row r="31" spans="1:7" ht="12.75">
      <c r="A31" s="9"/>
      <c r="B31" s="10" t="s">
        <v>817</v>
      </c>
      <c r="C31" s="5" t="s">
        <v>202</v>
      </c>
      <c r="D31" s="14">
        <v>5</v>
      </c>
      <c r="E31" s="25">
        <v>0.007</v>
      </c>
      <c r="F31" s="19"/>
      <c r="G31" s="5">
        <v>0</v>
      </c>
    </row>
    <row r="32" spans="1:7" ht="13.5" thickBot="1">
      <c r="A32" s="37"/>
      <c r="B32" s="38"/>
      <c r="C32" s="34" t="s">
        <v>812</v>
      </c>
      <c r="D32" s="40">
        <f>SUM(D29:D31)</f>
        <v>711</v>
      </c>
      <c r="E32" s="41"/>
      <c r="F32" s="81"/>
      <c r="G32" s="42">
        <f>SUM(G29:G31)</f>
        <v>12</v>
      </c>
    </row>
    <row r="33" spans="1:7" ht="12.75">
      <c r="A33" s="9" t="s">
        <v>224</v>
      </c>
      <c r="B33" s="10" t="s">
        <v>818</v>
      </c>
      <c r="C33" s="10" t="s">
        <v>225</v>
      </c>
      <c r="D33" s="13">
        <v>498</v>
      </c>
      <c r="E33" s="24">
        <v>0.497</v>
      </c>
      <c r="F33" s="69"/>
      <c r="G33" s="10">
        <v>4</v>
      </c>
    </row>
    <row r="34" spans="1:7" ht="12.75">
      <c r="A34" s="9"/>
      <c r="B34" s="10" t="s">
        <v>226</v>
      </c>
      <c r="C34" s="5" t="s">
        <v>227</v>
      </c>
      <c r="D34" s="14">
        <v>505</v>
      </c>
      <c r="E34" s="25">
        <v>0.503</v>
      </c>
      <c r="F34" s="89" t="s">
        <v>787</v>
      </c>
      <c r="G34" s="5">
        <v>8</v>
      </c>
    </row>
    <row r="35" spans="1:7" ht="13.5" thickBot="1">
      <c r="A35" s="37"/>
      <c r="B35" s="38"/>
      <c r="C35" s="34" t="s">
        <v>812</v>
      </c>
      <c r="D35" s="40">
        <f>SUM(D33:D34)</f>
        <v>1003</v>
      </c>
      <c r="E35" s="41"/>
      <c r="F35" s="81"/>
      <c r="G35" s="42">
        <f>SUM(G33:G34)</f>
        <v>12</v>
      </c>
    </row>
    <row r="36" spans="1:7" ht="12.75">
      <c r="A36" s="9" t="s">
        <v>235</v>
      </c>
      <c r="B36" s="10" t="s">
        <v>236</v>
      </c>
      <c r="C36" s="10" t="s">
        <v>237</v>
      </c>
      <c r="D36" s="13">
        <v>90</v>
      </c>
      <c r="E36" s="24">
        <v>0.106</v>
      </c>
      <c r="F36" s="69"/>
      <c r="G36" s="10">
        <v>1</v>
      </c>
    </row>
    <row r="37" spans="1:7" ht="12.75">
      <c r="A37" s="9"/>
      <c r="B37" s="10" t="s">
        <v>238</v>
      </c>
      <c r="C37" s="10" t="s">
        <v>159</v>
      </c>
      <c r="D37" s="13">
        <v>347</v>
      </c>
      <c r="E37" s="24">
        <v>0.41</v>
      </c>
      <c r="F37" s="69"/>
      <c r="G37" s="10">
        <v>3</v>
      </c>
    </row>
    <row r="38" spans="1:7" ht="12.75">
      <c r="A38" s="9"/>
      <c r="B38" s="10" t="s">
        <v>239</v>
      </c>
      <c r="C38" s="5" t="s">
        <v>240</v>
      </c>
      <c r="D38" s="14">
        <v>410</v>
      </c>
      <c r="E38" s="25">
        <v>0.484</v>
      </c>
      <c r="F38" s="89" t="s">
        <v>787</v>
      </c>
      <c r="G38" s="5">
        <v>8</v>
      </c>
    </row>
    <row r="39" spans="1:7" ht="13.5" thickBot="1">
      <c r="A39" s="37"/>
      <c r="B39" s="38"/>
      <c r="C39" s="34" t="s">
        <v>812</v>
      </c>
      <c r="D39" s="40">
        <f>SUM(D36:D38)</f>
        <v>847</v>
      </c>
      <c r="E39" s="41"/>
      <c r="F39" s="81"/>
      <c r="G39" s="42">
        <f>SUM(G36:G38)</f>
        <v>12</v>
      </c>
    </row>
    <row r="40" spans="1:7" ht="12.75">
      <c r="A40" s="9" t="s">
        <v>241</v>
      </c>
      <c r="B40" s="10" t="s">
        <v>242</v>
      </c>
      <c r="C40" s="10" t="s">
        <v>243</v>
      </c>
      <c r="D40" s="13">
        <v>562</v>
      </c>
      <c r="E40" s="24">
        <v>0.541</v>
      </c>
      <c r="F40" s="86" t="s">
        <v>787</v>
      </c>
      <c r="G40" s="10">
        <v>8</v>
      </c>
    </row>
    <row r="41" spans="1:7" ht="12.75">
      <c r="A41" s="9"/>
      <c r="B41" s="10" t="s">
        <v>244</v>
      </c>
      <c r="C41" s="5" t="s">
        <v>245</v>
      </c>
      <c r="D41" s="14">
        <v>476</v>
      </c>
      <c r="E41" s="25">
        <v>0.459</v>
      </c>
      <c r="F41" s="19"/>
      <c r="G41" s="5">
        <v>4</v>
      </c>
    </row>
    <row r="42" spans="1:7" ht="13.5" thickBot="1">
      <c r="A42" s="37"/>
      <c r="B42" s="38"/>
      <c r="C42" s="34" t="s">
        <v>812</v>
      </c>
      <c r="D42" s="40">
        <f>SUM(D40:D41)</f>
        <v>1038</v>
      </c>
      <c r="E42" s="41"/>
      <c r="F42" s="81"/>
      <c r="G42" s="42">
        <f>SUM(G40:G41)</f>
        <v>12</v>
      </c>
    </row>
    <row r="43" spans="1:7" ht="12.75">
      <c r="A43" s="9" t="s">
        <v>246</v>
      </c>
      <c r="B43" s="10" t="s">
        <v>247</v>
      </c>
      <c r="C43" s="10" t="s">
        <v>248</v>
      </c>
      <c r="D43" s="13">
        <v>229</v>
      </c>
      <c r="E43" s="24">
        <v>0.459</v>
      </c>
      <c r="F43" s="69"/>
      <c r="G43" s="10">
        <v>4</v>
      </c>
    </row>
    <row r="44" spans="1:7" ht="12.75">
      <c r="A44" s="9"/>
      <c r="B44" s="10" t="s">
        <v>249</v>
      </c>
      <c r="C44" s="10" t="s">
        <v>250</v>
      </c>
      <c r="D44" s="13">
        <v>231</v>
      </c>
      <c r="E44" s="24">
        <v>0.463</v>
      </c>
      <c r="F44" s="86" t="s">
        <v>787</v>
      </c>
      <c r="G44" s="10">
        <v>8</v>
      </c>
    </row>
    <row r="45" spans="1:7" ht="12.75">
      <c r="A45" s="9"/>
      <c r="B45" s="10" t="s">
        <v>251</v>
      </c>
      <c r="C45" s="10" t="s">
        <v>252</v>
      </c>
      <c r="D45" s="13">
        <v>37</v>
      </c>
      <c r="E45" s="24">
        <v>0.074</v>
      </c>
      <c r="F45" s="69"/>
      <c r="G45" s="10">
        <v>0</v>
      </c>
    </row>
    <row r="46" spans="1:7" ht="12.75">
      <c r="A46" s="9"/>
      <c r="B46" s="10" t="s">
        <v>253</v>
      </c>
      <c r="C46" s="5" t="s">
        <v>254</v>
      </c>
      <c r="D46" s="14">
        <v>2</v>
      </c>
      <c r="E46" s="25">
        <v>0.004</v>
      </c>
      <c r="F46" s="19"/>
      <c r="G46" s="5">
        <v>0</v>
      </c>
    </row>
    <row r="47" spans="1:7" ht="13.5" thickBot="1">
      <c r="A47" s="37"/>
      <c r="B47" s="38"/>
      <c r="C47" s="34" t="s">
        <v>812</v>
      </c>
      <c r="D47" s="40"/>
      <c r="E47" s="41"/>
      <c r="F47" s="81"/>
      <c r="G47" s="42"/>
    </row>
    <row r="48" spans="1:7" ht="12.75">
      <c r="A48" s="9" t="s">
        <v>255</v>
      </c>
      <c r="B48" s="10" t="s">
        <v>256</v>
      </c>
      <c r="C48" s="10" t="s">
        <v>257</v>
      </c>
      <c r="D48" s="13">
        <v>284</v>
      </c>
      <c r="E48" s="24">
        <v>0.56</v>
      </c>
      <c r="F48" s="86" t="s">
        <v>787</v>
      </c>
      <c r="G48" s="10">
        <v>8</v>
      </c>
    </row>
    <row r="49" spans="1:7" ht="12.75">
      <c r="A49" s="9"/>
      <c r="B49" s="10" t="s">
        <v>258</v>
      </c>
      <c r="C49" s="10" t="s">
        <v>259</v>
      </c>
      <c r="D49" s="13">
        <v>221</v>
      </c>
      <c r="E49" s="24">
        <v>0.436</v>
      </c>
      <c r="F49" s="69"/>
      <c r="G49" s="10">
        <v>4</v>
      </c>
    </row>
    <row r="50" spans="1:7" ht="12.75">
      <c r="A50" s="9"/>
      <c r="B50" s="10" t="s">
        <v>260</v>
      </c>
      <c r="C50" s="5" t="s">
        <v>254</v>
      </c>
      <c r="D50" s="14">
        <v>2</v>
      </c>
      <c r="E50" s="25">
        <v>0.004</v>
      </c>
      <c r="F50" s="19"/>
      <c r="G50" s="5">
        <v>0</v>
      </c>
    </row>
    <row r="51" spans="1:7" ht="13.5" thickBot="1">
      <c r="A51" s="37"/>
      <c r="B51" s="38"/>
      <c r="C51" s="34" t="s">
        <v>812</v>
      </c>
      <c r="D51" s="40">
        <f>SUM(D48:D50)</f>
        <v>507</v>
      </c>
      <c r="E51" s="41"/>
      <c r="F51" s="81"/>
      <c r="G51" s="42">
        <f>SUM(G48:G50)</f>
        <v>12</v>
      </c>
    </row>
    <row r="52" spans="1:7" ht="12.75">
      <c r="A52" s="9" t="s">
        <v>261</v>
      </c>
      <c r="B52" s="10" t="s">
        <v>262</v>
      </c>
      <c r="C52" s="10" t="s">
        <v>263</v>
      </c>
      <c r="D52" s="13">
        <v>677</v>
      </c>
      <c r="E52" s="24">
        <v>0.431</v>
      </c>
      <c r="F52" s="69"/>
      <c r="G52" s="10">
        <v>4</v>
      </c>
    </row>
    <row r="53" spans="1:7" ht="12.75">
      <c r="A53" s="9"/>
      <c r="B53" s="10" t="s">
        <v>264</v>
      </c>
      <c r="C53" s="5" t="s">
        <v>265</v>
      </c>
      <c r="D53" s="14">
        <v>895</v>
      </c>
      <c r="E53" s="25">
        <v>0.569</v>
      </c>
      <c r="F53" s="89" t="s">
        <v>787</v>
      </c>
      <c r="G53" s="5">
        <v>8</v>
      </c>
    </row>
    <row r="54" spans="1:7" ht="12" customHeight="1">
      <c r="A54" s="4"/>
      <c r="B54" s="5"/>
      <c r="C54" s="31" t="s">
        <v>812</v>
      </c>
      <c r="D54" s="57">
        <f>SUM(D52:D53)</f>
        <v>1572</v>
      </c>
      <c r="E54" s="55"/>
      <c r="F54" s="6"/>
      <c r="G54" s="11">
        <f>SUM(G52:G53)</f>
        <v>12</v>
      </c>
    </row>
    <row r="57" ht="12.75">
      <c r="A57" s="2" t="s">
        <v>679</v>
      </c>
    </row>
  </sheetData>
  <mergeCells count="2">
    <mergeCell ref="D4:E4"/>
    <mergeCell ref="A1:F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F73" sqref="F73"/>
    </sheetView>
  </sheetViews>
  <sheetFormatPr defaultColWidth="9.140625" defaultRowHeight="12.75"/>
  <cols>
    <col min="1" max="1" width="13.57421875" style="0" customWidth="1"/>
    <col min="2" max="2" width="23.00390625" style="0" customWidth="1"/>
    <col min="7" max="7" width="24.421875" style="0" customWidth="1"/>
    <col min="8" max="8" width="10.28125" style="0" customWidth="1"/>
    <col min="9" max="9" width="10.421875" style="0" customWidth="1"/>
  </cols>
  <sheetData>
    <row r="2" spans="1:9" ht="18">
      <c r="A2" s="111" t="s">
        <v>821</v>
      </c>
      <c r="B2" s="111"/>
      <c r="C2" s="111"/>
      <c r="D2" s="111"/>
      <c r="E2" s="111"/>
      <c r="F2" s="111"/>
      <c r="G2" s="111"/>
      <c r="H2" s="111"/>
      <c r="I2" s="111"/>
    </row>
    <row r="5" spans="1:9" ht="12.75">
      <c r="A5" s="22" t="s">
        <v>0</v>
      </c>
      <c r="B5" s="22" t="s">
        <v>1</v>
      </c>
      <c r="C5" s="103" t="s">
        <v>785</v>
      </c>
      <c r="D5" s="103"/>
      <c r="E5" s="22" t="s">
        <v>787</v>
      </c>
      <c r="F5" s="30" t="s">
        <v>813</v>
      </c>
      <c r="G5" s="22" t="s">
        <v>819</v>
      </c>
      <c r="H5" s="103" t="s">
        <v>785</v>
      </c>
      <c r="I5" s="103"/>
    </row>
    <row r="6" spans="1:9" ht="12.75">
      <c r="A6" s="58" t="s">
        <v>266</v>
      </c>
      <c r="B6" s="10" t="s">
        <v>267</v>
      </c>
      <c r="C6" s="13">
        <v>3215</v>
      </c>
      <c r="D6" s="24">
        <v>0.317</v>
      </c>
      <c r="E6" s="10"/>
      <c r="F6" s="10"/>
      <c r="G6" s="10" t="s">
        <v>820</v>
      </c>
      <c r="H6" s="13">
        <v>1165</v>
      </c>
      <c r="I6" s="24">
        <v>0.128</v>
      </c>
    </row>
    <row r="7" spans="1:9" ht="12.75">
      <c r="A7" s="9"/>
      <c r="B7" s="10"/>
      <c r="C7" s="13"/>
      <c r="D7" s="24"/>
      <c r="E7" s="10"/>
      <c r="F7" s="10"/>
      <c r="G7" s="10" t="s">
        <v>820</v>
      </c>
      <c r="H7" s="13">
        <v>1023</v>
      </c>
      <c r="I7" s="24">
        <v>0.112</v>
      </c>
    </row>
    <row r="8" spans="1:9" ht="12.75">
      <c r="A8" s="9"/>
      <c r="B8" s="10"/>
      <c r="C8" s="13"/>
      <c r="D8" s="24"/>
      <c r="E8" s="10"/>
      <c r="F8" s="10"/>
      <c r="G8" s="10" t="s">
        <v>268</v>
      </c>
      <c r="H8" s="13">
        <v>320</v>
      </c>
      <c r="I8" s="24">
        <v>0.035</v>
      </c>
    </row>
    <row r="9" spans="1:9" ht="12.75">
      <c r="A9" s="9"/>
      <c r="B9" s="10"/>
      <c r="C9" s="13"/>
      <c r="D9" s="24"/>
      <c r="E9" s="10"/>
      <c r="F9" s="10"/>
      <c r="G9" s="10" t="s">
        <v>269</v>
      </c>
      <c r="H9" s="13">
        <v>310</v>
      </c>
      <c r="I9" s="24">
        <v>0.034</v>
      </c>
    </row>
    <row r="10" spans="1:9" ht="12.75">
      <c r="A10" s="9"/>
      <c r="B10" s="5"/>
      <c r="C10" s="14"/>
      <c r="D10" s="25"/>
      <c r="E10" s="5"/>
      <c r="F10" s="5"/>
      <c r="G10" s="5" t="s">
        <v>270</v>
      </c>
      <c r="H10" s="14">
        <v>112</v>
      </c>
      <c r="I10" s="25">
        <v>0.012</v>
      </c>
    </row>
    <row r="11" spans="1:9" ht="12.75">
      <c r="A11" s="9"/>
      <c r="B11" s="10" t="s">
        <v>271</v>
      </c>
      <c r="C11" s="13">
        <v>2423</v>
      </c>
      <c r="D11" s="24">
        <v>0.239</v>
      </c>
      <c r="E11" s="10"/>
      <c r="F11" s="10"/>
      <c r="G11" s="10" t="s">
        <v>272</v>
      </c>
      <c r="H11" s="13">
        <v>298</v>
      </c>
      <c r="I11" s="24">
        <v>0.033</v>
      </c>
    </row>
    <row r="12" spans="1:9" ht="12.75">
      <c r="A12" s="9"/>
      <c r="B12" s="10"/>
      <c r="C12" s="13"/>
      <c r="D12" s="24"/>
      <c r="E12" s="10"/>
      <c r="F12" s="10"/>
      <c r="G12" s="10" t="s">
        <v>233</v>
      </c>
      <c r="H12" s="13">
        <v>403</v>
      </c>
      <c r="I12" s="24">
        <v>0.044</v>
      </c>
    </row>
    <row r="13" spans="1:9" ht="12.75">
      <c r="A13" s="9"/>
      <c r="B13" s="10"/>
      <c r="C13" s="13"/>
      <c r="D13" s="24"/>
      <c r="E13" s="10"/>
      <c r="F13" s="10"/>
      <c r="G13" s="10" t="s">
        <v>273</v>
      </c>
      <c r="H13" s="13">
        <v>343</v>
      </c>
      <c r="I13" s="24">
        <v>0.038</v>
      </c>
    </row>
    <row r="14" spans="1:9" ht="12.75">
      <c r="A14" s="9"/>
      <c r="B14" s="5"/>
      <c r="C14" s="14"/>
      <c r="D14" s="25"/>
      <c r="E14" s="5"/>
      <c r="F14" s="5"/>
      <c r="G14" s="5" t="s">
        <v>274</v>
      </c>
      <c r="H14" s="14">
        <v>928</v>
      </c>
      <c r="I14" s="25">
        <v>0.102</v>
      </c>
    </row>
    <row r="15" spans="1:9" ht="12.75">
      <c r="A15" s="9"/>
      <c r="B15" s="10" t="s">
        <v>275</v>
      </c>
      <c r="C15" s="13">
        <v>4508</v>
      </c>
      <c r="D15" s="24">
        <v>0.444</v>
      </c>
      <c r="E15" s="10"/>
      <c r="F15" s="10"/>
      <c r="G15" s="10" t="s">
        <v>229</v>
      </c>
      <c r="H15" s="13">
        <v>1586</v>
      </c>
      <c r="I15" s="24">
        <v>0.174</v>
      </c>
    </row>
    <row r="16" spans="1:9" ht="12.75">
      <c r="A16" s="9"/>
      <c r="B16" s="10"/>
      <c r="C16" s="13"/>
      <c r="D16" s="24"/>
      <c r="E16" s="10"/>
      <c r="F16" s="10"/>
      <c r="G16" s="10" t="s">
        <v>228</v>
      </c>
      <c r="H16" s="13">
        <v>649</v>
      </c>
      <c r="I16" s="24">
        <v>0.071</v>
      </c>
    </row>
    <row r="17" spans="1:9" ht="12.75">
      <c r="A17" s="9"/>
      <c r="B17" s="10"/>
      <c r="C17" s="13"/>
      <c r="D17" s="24"/>
      <c r="E17" s="10"/>
      <c r="F17" s="10"/>
      <c r="G17" s="10" t="s">
        <v>230</v>
      </c>
      <c r="H17" s="13">
        <v>743</v>
      </c>
      <c r="I17" s="24">
        <v>0.082</v>
      </c>
    </row>
    <row r="18" spans="1:9" ht="12.75">
      <c r="A18" s="9"/>
      <c r="B18" s="10"/>
      <c r="C18" s="13"/>
      <c r="D18" s="24"/>
      <c r="E18" s="10"/>
      <c r="F18" s="10"/>
      <c r="G18" s="10" t="s">
        <v>231</v>
      </c>
      <c r="H18" s="13">
        <v>471</v>
      </c>
      <c r="I18" s="24">
        <v>0.052</v>
      </c>
    </row>
    <row r="19" spans="1:9" ht="12.75">
      <c r="A19" s="9"/>
      <c r="B19" s="10"/>
      <c r="C19" s="13"/>
      <c r="D19" s="24"/>
      <c r="E19" s="10"/>
      <c r="F19" s="10"/>
      <c r="G19" s="5" t="s">
        <v>276</v>
      </c>
      <c r="H19" s="14">
        <v>752</v>
      </c>
      <c r="I19" s="25">
        <v>0.083</v>
      </c>
    </row>
    <row r="20" spans="1:9" ht="12.75">
      <c r="A20" s="5"/>
      <c r="B20" s="31" t="s">
        <v>812</v>
      </c>
      <c r="C20" s="32">
        <f>SUM(C6+C11+C15)</f>
        <v>10146</v>
      </c>
      <c r="D20" s="33">
        <f>SUM(D6+D11+D15)</f>
        <v>1</v>
      </c>
      <c r="E20" s="31"/>
      <c r="F20" s="31"/>
      <c r="G20" s="31"/>
      <c r="H20" s="32">
        <f>SUM(H6:H19)</f>
        <v>9103</v>
      </c>
      <c r="I20" s="33">
        <f>SUM(I6:I19)</f>
        <v>0.9999999999999999</v>
      </c>
    </row>
    <row r="23" ht="12.75">
      <c r="A23" s="1" t="s">
        <v>822</v>
      </c>
    </row>
  </sheetData>
  <mergeCells count="3">
    <mergeCell ref="C5:D5"/>
    <mergeCell ref="H5:I5"/>
    <mergeCell ref="A2:I2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6" sqref="A6"/>
    </sheetView>
  </sheetViews>
  <sheetFormatPr defaultColWidth="9.140625" defaultRowHeight="12.75"/>
  <cols>
    <col min="1" max="1" width="28.00390625" style="0" customWidth="1"/>
    <col min="2" max="2" width="12.421875" style="59" customWidth="1"/>
    <col min="3" max="3" width="10.140625" style="60" customWidth="1"/>
    <col min="4" max="4" width="9.140625" style="16" customWidth="1"/>
    <col min="5" max="5" width="38.7109375" style="0" bestFit="1" customWidth="1"/>
    <col min="6" max="6" width="10.8515625" style="0" customWidth="1"/>
    <col min="7" max="7" width="12.140625" style="0" customWidth="1"/>
  </cols>
  <sheetData>
    <row r="1" spans="1:8" ht="15.75">
      <c r="A1" s="104" t="s">
        <v>811</v>
      </c>
      <c r="B1" s="104"/>
      <c r="C1" s="104"/>
      <c r="D1" s="104"/>
      <c r="E1" s="104"/>
      <c r="F1" s="104"/>
      <c r="G1" s="104"/>
      <c r="H1" s="104"/>
    </row>
    <row r="2" ht="12.75">
      <c r="A2" s="1"/>
    </row>
    <row r="3" spans="1:8" ht="12.75">
      <c r="A3" s="17" t="s">
        <v>1</v>
      </c>
      <c r="B3" s="103" t="s">
        <v>785</v>
      </c>
      <c r="C3" s="103"/>
      <c r="D3" s="22" t="s">
        <v>787</v>
      </c>
      <c r="E3" s="22" t="s">
        <v>819</v>
      </c>
      <c r="F3" s="103" t="s">
        <v>785</v>
      </c>
      <c r="G3" s="103"/>
      <c r="H3" s="22" t="s">
        <v>813</v>
      </c>
    </row>
    <row r="4" spans="1:8" ht="12.75">
      <c r="A4" s="5"/>
      <c r="B4" s="57"/>
      <c r="C4" s="61" t="s">
        <v>786</v>
      </c>
      <c r="D4" s="6"/>
      <c r="E4" s="5"/>
      <c r="F4" s="11"/>
      <c r="G4" s="6" t="s">
        <v>786</v>
      </c>
      <c r="H4" s="11"/>
    </row>
    <row r="5" spans="1:8" ht="12.75">
      <c r="A5" s="21" t="s">
        <v>303</v>
      </c>
      <c r="B5" s="28">
        <v>779</v>
      </c>
      <c r="C5" s="29">
        <v>0.002</v>
      </c>
      <c r="D5" s="56"/>
      <c r="E5" s="21" t="s">
        <v>684</v>
      </c>
      <c r="F5" s="28">
        <v>634</v>
      </c>
      <c r="G5" s="21">
        <v>0.2</v>
      </c>
      <c r="H5" s="21"/>
    </row>
    <row r="6" spans="1:8" ht="12.75">
      <c r="A6" s="10" t="s">
        <v>685</v>
      </c>
      <c r="B6" s="13">
        <v>9905</v>
      </c>
      <c r="C6" s="24">
        <v>0.021</v>
      </c>
      <c r="D6" s="69"/>
      <c r="E6" s="10" t="s">
        <v>289</v>
      </c>
      <c r="F6" s="13">
        <v>1326</v>
      </c>
      <c r="G6" s="10">
        <v>0.3</v>
      </c>
      <c r="H6" s="10"/>
    </row>
    <row r="7" spans="1:8" ht="12.75">
      <c r="A7" s="10"/>
      <c r="B7" s="13"/>
      <c r="C7" s="24"/>
      <c r="D7" s="69"/>
      <c r="E7" s="10" t="s">
        <v>290</v>
      </c>
      <c r="F7" s="13">
        <v>593</v>
      </c>
      <c r="G7" s="10">
        <v>0.1</v>
      </c>
      <c r="H7" s="10"/>
    </row>
    <row r="8" spans="1:8" ht="12.75">
      <c r="A8" s="10"/>
      <c r="B8" s="13"/>
      <c r="C8" s="24"/>
      <c r="D8" s="69"/>
      <c r="E8" s="10" t="s">
        <v>686</v>
      </c>
      <c r="F8" s="13">
        <v>4999</v>
      </c>
      <c r="G8" s="10">
        <v>1.3</v>
      </c>
      <c r="H8" s="10"/>
    </row>
    <row r="9" spans="1:8" ht="12.75">
      <c r="A9" s="10"/>
      <c r="B9" s="13"/>
      <c r="C9" s="24"/>
      <c r="D9" s="69"/>
      <c r="E9" s="10" t="s">
        <v>292</v>
      </c>
      <c r="F9" s="13">
        <v>784</v>
      </c>
      <c r="G9" s="10">
        <v>0.2</v>
      </c>
      <c r="H9" s="10"/>
    </row>
    <row r="10" spans="1:8" ht="12.75">
      <c r="A10" s="10"/>
      <c r="B10" s="13"/>
      <c r="C10" s="24"/>
      <c r="D10" s="69"/>
      <c r="E10" s="10" t="s">
        <v>291</v>
      </c>
      <c r="F10" s="13">
        <v>1025</v>
      </c>
      <c r="G10" s="10">
        <v>0.3</v>
      </c>
      <c r="H10" s="10"/>
    </row>
    <row r="11" spans="1:8" ht="12.75">
      <c r="A11" s="5"/>
      <c r="B11" s="14"/>
      <c r="C11" s="25"/>
      <c r="D11" s="19"/>
      <c r="E11" s="5" t="s">
        <v>288</v>
      </c>
      <c r="F11" s="14">
        <v>958</v>
      </c>
      <c r="G11" s="5">
        <v>0.2</v>
      </c>
      <c r="H11" s="5"/>
    </row>
    <row r="12" spans="1:8" ht="12.75">
      <c r="A12" s="5" t="s">
        <v>301</v>
      </c>
      <c r="B12" s="14">
        <v>953</v>
      </c>
      <c r="C12" s="25">
        <v>0.002</v>
      </c>
      <c r="D12" s="19"/>
      <c r="E12" s="5" t="s">
        <v>302</v>
      </c>
      <c r="F12" s="14">
        <v>804</v>
      </c>
      <c r="G12" s="5">
        <v>0.2</v>
      </c>
      <c r="H12" s="5"/>
    </row>
    <row r="13" spans="1:8" ht="12.75">
      <c r="A13" s="5" t="s">
        <v>304</v>
      </c>
      <c r="B13" s="14">
        <v>445</v>
      </c>
      <c r="C13" s="25">
        <v>0.001</v>
      </c>
      <c r="D13" s="19"/>
      <c r="E13" s="5" t="s">
        <v>305</v>
      </c>
      <c r="F13" s="14">
        <v>360</v>
      </c>
      <c r="G13" s="5">
        <v>0.1</v>
      </c>
      <c r="H13" s="5"/>
    </row>
    <row r="14" spans="1:8" ht="12.75">
      <c r="A14" s="10" t="s">
        <v>277</v>
      </c>
      <c r="B14" s="13">
        <v>307913</v>
      </c>
      <c r="C14" s="24">
        <v>0.666</v>
      </c>
      <c r="D14" s="86" t="s">
        <v>787</v>
      </c>
      <c r="E14" s="10" t="s">
        <v>278</v>
      </c>
      <c r="F14" s="13">
        <v>152160</v>
      </c>
      <c r="G14" s="10">
        <v>39.5</v>
      </c>
      <c r="H14" s="10">
        <v>23</v>
      </c>
    </row>
    <row r="15" spans="1:8" ht="12.75">
      <c r="A15" s="10"/>
      <c r="B15" s="13"/>
      <c r="C15" s="24"/>
      <c r="D15" s="69"/>
      <c r="E15" s="10" t="s">
        <v>585</v>
      </c>
      <c r="F15" s="13">
        <v>707</v>
      </c>
      <c r="G15" s="10">
        <v>0.2</v>
      </c>
      <c r="H15" s="10"/>
    </row>
    <row r="16" spans="1:8" ht="12.75">
      <c r="A16" s="10"/>
      <c r="B16" s="13"/>
      <c r="C16" s="24"/>
      <c r="D16" s="69"/>
      <c r="E16" s="10" t="s">
        <v>234</v>
      </c>
      <c r="F16" s="13">
        <v>8966</v>
      </c>
      <c r="G16" s="10">
        <v>2.3</v>
      </c>
      <c r="H16" s="10">
        <v>1</v>
      </c>
    </row>
    <row r="17" spans="1:8" ht="12.75">
      <c r="A17" s="10"/>
      <c r="B17" s="13"/>
      <c r="C17" s="24"/>
      <c r="D17" s="69"/>
      <c r="E17" s="10" t="s">
        <v>687</v>
      </c>
      <c r="F17" s="13">
        <v>1068</v>
      </c>
      <c r="G17" s="10">
        <v>0.3</v>
      </c>
      <c r="H17" s="10"/>
    </row>
    <row r="18" spans="1:8" ht="12.75">
      <c r="A18" s="10"/>
      <c r="B18" s="13"/>
      <c r="C18" s="24"/>
      <c r="D18" s="69"/>
      <c r="E18" s="10" t="s">
        <v>281</v>
      </c>
      <c r="F18" s="13">
        <v>30256</v>
      </c>
      <c r="G18" s="10">
        <v>7.8</v>
      </c>
      <c r="H18" s="10">
        <v>4</v>
      </c>
    </row>
    <row r="19" spans="1:8" ht="12.75">
      <c r="A19" s="10"/>
      <c r="B19" s="13"/>
      <c r="C19" s="24"/>
      <c r="D19" s="69"/>
      <c r="E19" s="10" t="s">
        <v>688</v>
      </c>
      <c r="F19" s="13">
        <v>6596</v>
      </c>
      <c r="G19" s="10">
        <v>1.7</v>
      </c>
      <c r="H19" s="10"/>
    </row>
    <row r="20" spans="1:8" ht="12.75">
      <c r="A20" s="10"/>
      <c r="B20" s="13"/>
      <c r="C20" s="24"/>
      <c r="D20" s="69"/>
      <c r="E20" s="10" t="s">
        <v>279</v>
      </c>
      <c r="F20" s="13">
        <v>15233</v>
      </c>
      <c r="G20" s="10">
        <v>3.9</v>
      </c>
      <c r="H20" s="10">
        <v>2</v>
      </c>
    </row>
    <row r="21" spans="1:8" ht="12.75">
      <c r="A21" s="10"/>
      <c r="B21" s="13"/>
      <c r="C21" s="24"/>
      <c r="D21" s="69"/>
      <c r="E21" s="10" t="s">
        <v>280</v>
      </c>
      <c r="F21" s="13">
        <v>11891</v>
      </c>
      <c r="G21" s="10">
        <v>3.1</v>
      </c>
      <c r="H21" s="10">
        <v>1</v>
      </c>
    </row>
    <row r="22" spans="1:8" ht="12.75">
      <c r="A22" s="10"/>
      <c r="B22" s="13"/>
      <c r="C22" s="24"/>
      <c r="D22" s="69"/>
      <c r="E22" s="10" t="s">
        <v>272</v>
      </c>
      <c r="F22" s="13">
        <v>10782</v>
      </c>
      <c r="G22" s="10">
        <v>2.8</v>
      </c>
      <c r="H22" s="10">
        <v>1</v>
      </c>
    </row>
    <row r="23" spans="1:8" ht="12.75">
      <c r="A23" s="5"/>
      <c r="B23" s="14"/>
      <c r="C23" s="25"/>
      <c r="D23" s="19"/>
      <c r="E23" s="5" t="s">
        <v>584</v>
      </c>
      <c r="F23" s="14">
        <v>7576</v>
      </c>
      <c r="G23" s="5">
        <v>2</v>
      </c>
      <c r="H23" s="5">
        <v>1</v>
      </c>
    </row>
    <row r="24" spans="1:8" ht="12.75">
      <c r="A24" s="10" t="s">
        <v>283</v>
      </c>
      <c r="B24" s="13">
        <v>136134</v>
      </c>
      <c r="C24" s="24">
        <v>0.295</v>
      </c>
      <c r="D24" s="69"/>
      <c r="E24" s="10" t="s">
        <v>229</v>
      </c>
      <c r="F24" s="13">
        <v>56313</v>
      </c>
      <c r="G24" s="10">
        <v>14.6</v>
      </c>
      <c r="H24" s="10">
        <v>8</v>
      </c>
    </row>
    <row r="25" spans="1:8" ht="12.75">
      <c r="A25" s="10"/>
      <c r="B25" s="13"/>
      <c r="C25" s="24"/>
      <c r="D25" s="69"/>
      <c r="E25" s="10" t="s">
        <v>287</v>
      </c>
      <c r="F25" s="13">
        <v>2035</v>
      </c>
      <c r="G25" s="10">
        <v>0.5</v>
      </c>
      <c r="H25" s="10"/>
    </row>
    <row r="26" spans="1:8" ht="12.75">
      <c r="A26" s="10"/>
      <c r="B26" s="13"/>
      <c r="C26" s="24"/>
      <c r="D26" s="69"/>
      <c r="E26" s="10" t="s">
        <v>231</v>
      </c>
      <c r="F26" s="13">
        <v>19381</v>
      </c>
      <c r="G26" s="10">
        <v>5</v>
      </c>
      <c r="H26" s="10">
        <v>2</v>
      </c>
    </row>
    <row r="27" spans="1:8" ht="12.75">
      <c r="A27" s="10"/>
      <c r="B27" s="13"/>
      <c r="C27" s="24"/>
      <c r="D27" s="69"/>
      <c r="E27" s="10" t="s">
        <v>689</v>
      </c>
      <c r="F27" s="13">
        <v>2229</v>
      </c>
      <c r="G27" s="10">
        <v>0.6</v>
      </c>
      <c r="H27" s="10"/>
    </row>
    <row r="28" spans="1:8" ht="12.75">
      <c r="A28" s="10"/>
      <c r="B28" s="13"/>
      <c r="C28" s="24"/>
      <c r="D28" s="69"/>
      <c r="E28" s="10" t="s">
        <v>228</v>
      </c>
      <c r="F28" s="13">
        <v>9546</v>
      </c>
      <c r="G28" s="10">
        <v>2.5</v>
      </c>
      <c r="H28" s="10">
        <v>1</v>
      </c>
    </row>
    <row r="29" spans="1:8" ht="12.75">
      <c r="A29" s="10"/>
      <c r="B29" s="13"/>
      <c r="C29" s="24"/>
      <c r="D29" s="69"/>
      <c r="E29" s="10" t="s">
        <v>284</v>
      </c>
      <c r="F29" s="13">
        <v>32717</v>
      </c>
      <c r="G29" s="10">
        <v>8.5</v>
      </c>
      <c r="H29" s="10">
        <v>5</v>
      </c>
    </row>
    <row r="30" spans="1:8" ht="12.75">
      <c r="A30" s="10"/>
      <c r="B30" s="13"/>
      <c r="C30" s="24"/>
      <c r="D30" s="69"/>
      <c r="E30" s="10" t="s">
        <v>286</v>
      </c>
      <c r="F30" s="13">
        <v>279</v>
      </c>
      <c r="G30" s="10">
        <v>0.1</v>
      </c>
      <c r="H30" s="10"/>
    </row>
    <row r="31" spans="1:8" ht="12.75">
      <c r="A31" s="5"/>
      <c r="B31" s="14"/>
      <c r="C31" s="25"/>
      <c r="D31" s="19"/>
      <c r="E31" s="5" t="s">
        <v>285</v>
      </c>
      <c r="F31" s="14">
        <v>1443</v>
      </c>
      <c r="G31" s="5">
        <v>0.4</v>
      </c>
      <c r="H31" s="5"/>
    </row>
    <row r="32" spans="1:8" ht="12.75">
      <c r="A32" s="5" t="s">
        <v>299</v>
      </c>
      <c r="B32" s="14">
        <v>1439</v>
      </c>
      <c r="C32" s="25">
        <v>0.003</v>
      </c>
      <c r="D32" s="19"/>
      <c r="E32" s="5" t="s">
        <v>300</v>
      </c>
      <c r="F32" s="14">
        <v>738</v>
      </c>
      <c r="G32" s="5">
        <v>0.2</v>
      </c>
      <c r="H32" s="5"/>
    </row>
    <row r="33" spans="1:8" ht="12.75">
      <c r="A33" s="10" t="s">
        <v>293</v>
      </c>
      <c r="B33" s="13">
        <v>4245</v>
      </c>
      <c r="C33" s="24">
        <v>0.009</v>
      </c>
      <c r="D33" s="69"/>
      <c r="E33" s="10" t="s">
        <v>298</v>
      </c>
      <c r="F33" s="13">
        <v>182</v>
      </c>
      <c r="G33" s="10">
        <v>0</v>
      </c>
      <c r="H33" s="10"/>
    </row>
    <row r="34" spans="1:8" ht="12.75">
      <c r="A34" s="10"/>
      <c r="B34" s="13"/>
      <c r="C34" s="24"/>
      <c r="D34" s="69"/>
      <c r="E34" s="10" t="s">
        <v>586</v>
      </c>
      <c r="F34" s="13">
        <v>220</v>
      </c>
      <c r="G34" s="10">
        <v>0.1</v>
      </c>
      <c r="H34" s="10"/>
    </row>
    <row r="35" spans="1:8" ht="12.75">
      <c r="A35" s="10"/>
      <c r="B35" s="13"/>
      <c r="C35" s="24"/>
      <c r="D35" s="69"/>
      <c r="E35" s="10" t="s">
        <v>297</v>
      </c>
      <c r="F35" s="13">
        <v>287</v>
      </c>
      <c r="G35" s="10">
        <v>0.1</v>
      </c>
      <c r="H35" s="10"/>
    </row>
    <row r="36" spans="1:8" ht="12.75">
      <c r="A36" s="10"/>
      <c r="B36" s="13"/>
      <c r="C36" s="24"/>
      <c r="D36" s="69"/>
      <c r="E36" s="10" t="s">
        <v>296</v>
      </c>
      <c r="F36" s="13">
        <v>669</v>
      </c>
      <c r="G36" s="10">
        <v>0.2</v>
      </c>
      <c r="H36" s="10"/>
    </row>
    <row r="37" spans="1:8" ht="12.75">
      <c r="A37" s="10"/>
      <c r="B37" s="13"/>
      <c r="C37" s="24"/>
      <c r="D37" s="69"/>
      <c r="E37" s="10" t="s">
        <v>690</v>
      </c>
      <c r="F37" s="13">
        <v>875</v>
      </c>
      <c r="G37" s="10">
        <v>0.2</v>
      </c>
      <c r="H37" s="10"/>
    </row>
    <row r="38" spans="1:8" ht="12.75">
      <c r="A38" s="10"/>
      <c r="B38" s="13"/>
      <c r="C38" s="24"/>
      <c r="D38" s="69"/>
      <c r="E38" s="10" t="s">
        <v>295</v>
      </c>
      <c r="F38" s="13">
        <v>617</v>
      </c>
      <c r="G38" s="10">
        <v>0.2</v>
      </c>
      <c r="H38" s="10"/>
    </row>
    <row r="39" spans="1:8" ht="12.75">
      <c r="A39" s="10"/>
      <c r="B39" s="13"/>
      <c r="C39" s="24"/>
      <c r="D39" s="69"/>
      <c r="E39" s="10" t="s">
        <v>317</v>
      </c>
      <c r="F39" s="13">
        <v>561</v>
      </c>
      <c r="G39" s="10">
        <v>0.1</v>
      </c>
      <c r="H39" s="10"/>
    </row>
    <row r="40" spans="1:8" ht="12.75">
      <c r="A40" s="5"/>
      <c r="B40" s="14"/>
      <c r="C40" s="25"/>
      <c r="D40" s="19"/>
      <c r="E40" s="5" t="s">
        <v>294</v>
      </c>
      <c r="F40" s="14">
        <v>244</v>
      </c>
      <c r="G40" s="5">
        <v>0.1</v>
      </c>
      <c r="H40" s="5"/>
    </row>
    <row r="41" spans="1:8" ht="12.75">
      <c r="A41" s="5" t="s">
        <v>306</v>
      </c>
      <c r="B41" s="14">
        <v>523</v>
      </c>
      <c r="C41" s="25">
        <v>0.001</v>
      </c>
      <c r="D41" s="19"/>
      <c r="E41" s="20" t="s">
        <v>583</v>
      </c>
      <c r="F41" s="14">
        <v>394</v>
      </c>
      <c r="G41" s="5">
        <v>0.1</v>
      </c>
      <c r="H41" s="5"/>
    </row>
    <row r="42" spans="1:8" s="1" customFormat="1" ht="12.75">
      <c r="A42" s="31" t="s">
        <v>812</v>
      </c>
      <c r="B42" s="32">
        <f>B41+B33+B32+B24+B14+B13+B12+B6+B5</f>
        <v>462336</v>
      </c>
      <c r="C42" s="33">
        <f>C41+C33+C32+C24+C14+C13+C12+C6+C5</f>
        <v>1</v>
      </c>
      <c r="D42" s="22"/>
      <c r="E42" s="31"/>
      <c r="F42" s="32">
        <f>SUM(F5:F41)</f>
        <v>385448</v>
      </c>
      <c r="G42" s="31"/>
      <c r="H42" s="31">
        <f>SUM(H4:H41)</f>
        <v>49</v>
      </c>
    </row>
  </sheetData>
  <mergeCells count="3">
    <mergeCell ref="B3:C3"/>
    <mergeCell ref="F3:G3"/>
    <mergeCell ref="A1:H1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7">
      <selection activeCell="F73" sqref="F73"/>
    </sheetView>
  </sheetViews>
  <sheetFormatPr defaultColWidth="9.140625" defaultRowHeight="12.75"/>
  <cols>
    <col min="1" max="1" width="15.00390625" style="0" customWidth="1"/>
    <col min="2" max="2" width="21.140625" style="0" bestFit="1" customWidth="1"/>
    <col min="5" max="5" width="10.8515625" style="0" customWidth="1"/>
    <col min="6" max="6" width="30.421875" style="0" customWidth="1"/>
    <col min="7" max="7" width="10.421875" style="0" customWidth="1"/>
    <col min="8" max="8" width="10.00390625" style="0" customWidth="1"/>
    <col min="9" max="9" width="9.57421875" style="0" customWidth="1"/>
  </cols>
  <sheetData>
    <row r="1" spans="1:9" ht="15.75">
      <c r="A1" s="112" t="s">
        <v>823</v>
      </c>
      <c r="B1" s="112"/>
      <c r="C1" s="112"/>
      <c r="D1" s="112"/>
      <c r="E1" s="112"/>
      <c r="F1" s="112"/>
      <c r="G1" s="112"/>
      <c r="H1" s="112"/>
      <c r="I1" s="112"/>
    </row>
    <row r="3" spans="1:9" ht="12.75">
      <c r="A3" s="22" t="s">
        <v>0</v>
      </c>
      <c r="B3" s="17" t="s">
        <v>1</v>
      </c>
      <c r="C3" s="103" t="s">
        <v>785</v>
      </c>
      <c r="D3" s="103"/>
      <c r="E3" s="22" t="s">
        <v>787</v>
      </c>
      <c r="F3" s="22" t="s">
        <v>819</v>
      </c>
      <c r="G3" s="103" t="s">
        <v>785</v>
      </c>
      <c r="H3" s="116"/>
      <c r="I3" s="30" t="s">
        <v>813</v>
      </c>
    </row>
    <row r="4" spans="1:9" ht="12.75">
      <c r="A4" s="15" t="s">
        <v>332</v>
      </c>
      <c r="B4" s="10" t="s">
        <v>333</v>
      </c>
      <c r="C4" s="59">
        <v>6678</v>
      </c>
      <c r="D4" s="24">
        <v>0.425</v>
      </c>
      <c r="E4" s="113" t="s">
        <v>814</v>
      </c>
      <c r="F4" s="10" t="s">
        <v>335</v>
      </c>
      <c r="G4" s="12">
        <v>181</v>
      </c>
      <c r="H4" s="60">
        <v>0.013</v>
      </c>
      <c r="I4" s="70"/>
    </row>
    <row r="5" spans="1:9" ht="12.75">
      <c r="A5" s="10"/>
      <c r="B5" s="10"/>
      <c r="C5" s="59"/>
      <c r="D5" s="24"/>
      <c r="E5" s="114"/>
      <c r="F5" s="10" t="s">
        <v>334</v>
      </c>
      <c r="G5" s="13">
        <v>2163</v>
      </c>
      <c r="H5" s="60">
        <v>0.158</v>
      </c>
      <c r="I5" s="71"/>
    </row>
    <row r="6" spans="1:9" ht="12.75">
      <c r="A6" s="10"/>
      <c r="B6" s="10"/>
      <c r="C6" s="59"/>
      <c r="D6" s="24"/>
      <c r="E6" s="114"/>
      <c r="F6" s="10" t="s">
        <v>336</v>
      </c>
      <c r="G6" s="13">
        <v>214</v>
      </c>
      <c r="H6" s="60">
        <v>0.016</v>
      </c>
      <c r="I6" s="71"/>
    </row>
    <row r="7" spans="1:9" ht="12.75">
      <c r="A7" s="10"/>
      <c r="B7" s="10"/>
      <c r="C7" s="59"/>
      <c r="D7" s="24"/>
      <c r="E7" s="114"/>
      <c r="F7" s="10" t="s">
        <v>234</v>
      </c>
      <c r="G7" s="13">
        <v>604</v>
      </c>
      <c r="H7" s="60">
        <v>0.044</v>
      </c>
      <c r="I7" s="71"/>
    </row>
    <row r="8" spans="1:9" ht="12.75">
      <c r="A8" s="10"/>
      <c r="B8" s="10"/>
      <c r="C8" s="65"/>
      <c r="D8" s="24"/>
      <c r="E8" s="114"/>
      <c r="F8" s="10" t="s">
        <v>269</v>
      </c>
      <c r="G8" s="13">
        <v>765</v>
      </c>
      <c r="H8" s="60">
        <v>0.056</v>
      </c>
      <c r="I8" s="71"/>
    </row>
    <row r="9" spans="1:9" ht="12.75">
      <c r="A9" s="10"/>
      <c r="B9" s="10"/>
      <c r="C9" s="65"/>
      <c r="D9" s="24"/>
      <c r="E9" s="114"/>
      <c r="F9" s="10" t="s">
        <v>824</v>
      </c>
      <c r="G9" s="13">
        <v>1400</v>
      </c>
      <c r="H9" s="60">
        <v>0.102</v>
      </c>
      <c r="I9" s="71"/>
    </row>
    <row r="10" spans="1:9" ht="12.75">
      <c r="A10" s="10"/>
      <c r="B10" s="5"/>
      <c r="C10" s="66"/>
      <c r="D10" s="25"/>
      <c r="E10" s="114"/>
      <c r="F10" s="5" t="s">
        <v>824</v>
      </c>
      <c r="G10" s="5">
        <v>570</v>
      </c>
      <c r="H10" s="5">
        <v>4.2</v>
      </c>
      <c r="I10" s="72"/>
    </row>
    <row r="11" spans="1:9" ht="12.75">
      <c r="A11" s="10"/>
      <c r="B11" s="10" t="s">
        <v>337</v>
      </c>
      <c r="C11" s="59">
        <v>7596</v>
      </c>
      <c r="D11" s="24">
        <v>0.483</v>
      </c>
      <c r="E11" s="114"/>
      <c r="F11" s="10" t="s">
        <v>229</v>
      </c>
      <c r="G11" s="13">
        <v>1793</v>
      </c>
      <c r="H11" s="60">
        <v>0.131</v>
      </c>
      <c r="I11" s="71"/>
    </row>
    <row r="12" spans="1:9" ht="12.75">
      <c r="A12" s="10"/>
      <c r="B12" s="10"/>
      <c r="C12" s="59"/>
      <c r="D12" s="24"/>
      <c r="E12" s="114"/>
      <c r="F12" s="10" t="s">
        <v>228</v>
      </c>
      <c r="G12" s="13">
        <v>340</v>
      </c>
      <c r="H12" s="60">
        <v>0.025</v>
      </c>
      <c r="I12" s="71"/>
    </row>
    <row r="13" spans="1:9" ht="12.75">
      <c r="A13" s="10"/>
      <c r="B13" s="10"/>
      <c r="C13" s="59"/>
      <c r="D13" s="24"/>
      <c r="E13" s="114"/>
      <c r="F13" s="10" t="s">
        <v>712</v>
      </c>
      <c r="G13" s="13">
        <v>1108</v>
      </c>
      <c r="H13" s="60">
        <v>0.081</v>
      </c>
      <c r="I13" s="71"/>
    </row>
    <row r="14" spans="1:9" ht="12.75">
      <c r="A14" s="10"/>
      <c r="B14" s="10"/>
      <c r="C14" s="59"/>
      <c r="D14" s="24"/>
      <c r="E14" s="114"/>
      <c r="F14" s="10" t="s">
        <v>231</v>
      </c>
      <c r="G14" s="13">
        <v>1763</v>
      </c>
      <c r="H14" s="60">
        <v>0.128</v>
      </c>
      <c r="I14" s="71"/>
    </row>
    <row r="15" spans="1:9" ht="12.75">
      <c r="A15" s="10"/>
      <c r="B15" s="10"/>
      <c r="C15" s="59"/>
      <c r="D15" s="24"/>
      <c r="E15" s="114"/>
      <c r="F15" s="10" t="s">
        <v>290</v>
      </c>
      <c r="G15" s="13">
        <v>17</v>
      </c>
      <c r="H15" s="60">
        <v>0.001</v>
      </c>
      <c r="I15" s="71"/>
    </row>
    <row r="16" spans="1:9" ht="12.75">
      <c r="A16" s="10"/>
      <c r="B16" s="5"/>
      <c r="C16" s="66"/>
      <c r="D16" s="25"/>
      <c r="E16" s="114"/>
      <c r="F16" s="5" t="s">
        <v>338</v>
      </c>
      <c r="G16" s="14">
        <v>1386</v>
      </c>
      <c r="H16" s="67">
        <v>0.101</v>
      </c>
      <c r="I16" s="72"/>
    </row>
    <row r="17" spans="1:9" ht="12.75">
      <c r="A17" s="10"/>
      <c r="B17" s="10" t="s">
        <v>339</v>
      </c>
      <c r="C17" s="59">
        <v>1447</v>
      </c>
      <c r="D17" s="24">
        <v>0.092</v>
      </c>
      <c r="E17" s="114"/>
      <c r="F17" s="10" t="s">
        <v>559</v>
      </c>
      <c r="G17" s="13">
        <v>1089</v>
      </c>
      <c r="H17" s="60">
        <v>0.079</v>
      </c>
      <c r="I17" s="71"/>
    </row>
    <row r="18" spans="1:9" ht="12.75">
      <c r="A18" s="10"/>
      <c r="B18" s="10"/>
      <c r="C18" s="59"/>
      <c r="D18" s="24"/>
      <c r="E18" s="114"/>
      <c r="F18" s="10" t="s">
        <v>559</v>
      </c>
      <c r="G18" s="13">
        <v>143</v>
      </c>
      <c r="H18" s="60">
        <v>0.01</v>
      </c>
      <c r="I18" s="71"/>
    </row>
    <row r="19" spans="1:9" ht="12.75">
      <c r="A19" s="5"/>
      <c r="B19" s="5"/>
      <c r="C19" s="14"/>
      <c r="D19" s="25"/>
      <c r="E19" s="115"/>
      <c r="F19" s="5" t="s">
        <v>340</v>
      </c>
      <c r="G19" s="14">
        <v>177</v>
      </c>
      <c r="H19" s="67">
        <v>0.013</v>
      </c>
      <c r="I19" s="72"/>
    </row>
    <row r="20" spans="1:9" ht="13.5" thickBot="1">
      <c r="A20" s="34"/>
      <c r="B20" s="34" t="s">
        <v>812</v>
      </c>
      <c r="C20" s="35">
        <f>SUM(C4:C17)</f>
        <v>15721</v>
      </c>
      <c r="D20" s="36">
        <f>SUM(D4:D17)</f>
        <v>0.9999999999999999</v>
      </c>
      <c r="E20" s="34"/>
      <c r="F20" s="34"/>
      <c r="G20" s="35">
        <f>SUM(G4:G19)</f>
        <v>13713</v>
      </c>
      <c r="H20" s="36"/>
      <c r="I20" s="34"/>
    </row>
    <row r="21" spans="1:9" ht="12.75">
      <c r="A21" s="15" t="s">
        <v>345</v>
      </c>
      <c r="B21" s="10" t="s">
        <v>349</v>
      </c>
      <c r="C21" s="59">
        <v>7109</v>
      </c>
      <c r="D21" s="24">
        <v>0.492</v>
      </c>
      <c r="E21" s="114" t="s">
        <v>814</v>
      </c>
      <c r="F21" s="10" t="s">
        <v>233</v>
      </c>
      <c r="G21" s="13">
        <v>2277</v>
      </c>
      <c r="H21" s="60">
        <v>0.171</v>
      </c>
      <c r="I21" s="73"/>
    </row>
    <row r="22" spans="1:9" ht="12.75">
      <c r="A22" s="10"/>
      <c r="B22" s="10"/>
      <c r="C22" s="59"/>
      <c r="D22" s="24"/>
      <c r="E22" s="114"/>
      <c r="F22" s="10" t="s">
        <v>350</v>
      </c>
      <c r="G22" s="13">
        <v>2106</v>
      </c>
      <c r="H22" s="60">
        <v>0.158</v>
      </c>
      <c r="I22" s="73"/>
    </row>
    <row r="23" spans="1:9" ht="12.75">
      <c r="A23" s="10"/>
      <c r="B23" s="10"/>
      <c r="C23" s="59"/>
      <c r="D23" s="24"/>
      <c r="E23" s="114"/>
      <c r="F23" s="10" t="s">
        <v>234</v>
      </c>
      <c r="G23" s="13">
        <v>554</v>
      </c>
      <c r="H23" s="60">
        <v>0.041</v>
      </c>
      <c r="I23" s="73"/>
    </row>
    <row r="24" spans="1:9" ht="12.75">
      <c r="A24" s="10"/>
      <c r="B24" s="10"/>
      <c r="C24" s="59"/>
      <c r="D24" s="24"/>
      <c r="E24" s="114"/>
      <c r="F24" s="10" t="s">
        <v>269</v>
      </c>
      <c r="G24" s="13">
        <v>904</v>
      </c>
      <c r="H24" s="60">
        <v>0.068</v>
      </c>
      <c r="I24" s="73"/>
    </row>
    <row r="25" spans="1:9" ht="12.75">
      <c r="A25" s="10"/>
      <c r="B25" s="10"/>
      <c r="C25" s="59"/>
      <c r="D25" s="24"/>
      <c r="E25" s="114"/>
      <c r="F25" s="10" t="s">
        <v>280</v>
      </c>
      <c r="G25" s="13">
        <v>344</v>
      </c>
      <c r="H25" s="60">
        <v>0.026</v>
      </c>
      <c r="I25" s="73"/>
    </row>
    <row r="26" spans="1:9" ht="12.75">
      <c r="A26" s="10"/>
      <c r="B26" s="10"/>
      <c r="C26" s="59"/>
      <c r="D26" s="24"/>
      <c r="E26" s="114"/>
      <c r="F26" s="10" t="s">
        <v>282</v>
      </c>
      <c r="G26" s="13">
        <v>181</v>
      </c>
      <c r="H26" s="60">
        <v>0.013</v>
      </c>
      <c r="I26" s="73"/>
    </row>
    <row r="27" spans="1:9" ht="12.75">
      <c r="A27" s="10"/>
      <c r="B27" s="5"/>
      <c r="C27" s="66"/>
      <c r="D27" s="25"/>
      <c r="E27" s="114"/>
      <c r="F27" s="5" t="s">
        <v>824</v>
      </c>
      <c r="G27" s="14">
        <v>235</v>
      </c>
      <c r="H27" s="67">
        <v>0.018</v>
      </c>
      <c r="I27" s="74"/>
    </row>
    <row r="28" spans="1:9" ht="12.75">
      <c r="A28" s="10"/>
      <c r="B28" s="5" t="s">
        <v>351</v>
      </c>
      <c r="C28" s="66">
        <v>1210</v>
      </c>
      <c r="D28" s="25">
        <v>0.084</v>
      </c>
      <c r="E28" s="114"/>
      <c r="F28" s="5" t="s">
        <v>714</v>
      </c>
      <c r="G28" s="14">
        <v>1067</v>
      </c>
      <c r="H28" s="67">
        <v>0.08</v>
      </c>
      <c r="I28" s="74"/>
    </row>
    <row r="29" spans="1:9" ht="12.75">
      <c r="A29" s="10"/>
      <c r="B29" s="10" t="s">
        <v>346</v>
      </c>
      <c r="C29" s="59">
        <v>6130</v>
      </c>
      <c r="D29" s="24">
        <v>0.424</v>
      </c>
      <c r="E29" s="114"/>
      <c r="F29" s="10" t="s">
        <v>347</v>
      </c>
      <c r="G29" s="13">
        <v>33</v>
      </c>
      <c r="H29" s="60">
        <v>0.002</v>
      </c>
      <c r="I29" s="73"/>
    </row>
    <row r="30" spans="1:9" ht="12.75">
      <c r="A30" s="10"/>
      <c r="B30" s="10"/>
      <c r="C30" s="59"/>
      <c r="D30" s="24"/>
      <c r="E30" s="114"/>
      <c r="F30" s="10" t="s">
        <v>231</v>
      </c>
      <c r="G30" s="13">
        <v>650</v>
      </c>
      <c r="H30" s="60">
        <v>0.049</v>
      </c>
      <c r="I30" s="73"/>
    </row>
    <row r="31" spans="1:9" ht="12.75">
      <c r="A31" s="10"/>
      <c r="B31" s="10"/>
      <c r="C31" s="59"/>
      <c r="D31" s="24"/>
      <c r="E31" s="114"/>
      <c r="F31" s="10" t="s">
        <v>229</v>
      </c>
      <c r="G31" s="13">
        <v>1846</v>
      </c>
      <c r="H31" s="60">
        <v>0.138</v>
      </c>
      <c r="I31" s="73"/>
    </row>
    <row r="32" spans="1:9" ht="12.75">
      <c r="A32" s="10"/>
      <c r="B32" s="10"/>
      <c r="C32" s="59"/>
      <c r="D32" s="24"/>
      <c r="E32" s="114"/>
      <c r="F32" s="10" t="s">
        <v>228</v>
      </c>
      <c r="G32" s="13">
        <v>249</v>
      </c>
      <c r="H32" s="60">
        <v>0.019</v>
      </c>
      <c r="I32" s="73"/>
    </row>
    <row r="33" spans="1:9" ht="12.75">
      <c r="A33" s="10"/>
      <c r="B33" s="10"/>
      <c r="C33" s="59"/>
      <c r="D33" s="24"/>
      <c r="E33" s="114"/>
      <c r="F33" s="10" t="s">
        <v>284</v>
      </c>
      <c r="G33" s="13">
        <v>2182</v>
      </c>
      <c r="H33" s="60">
        <v>0.164</v>
      </c>
      <c r="I33" s="73"/>
    </row>
    <row r="34" spans="1:9" ht="12.75">
      <c r="A34" s="5"/>
      <c r="B34" s="5"/>
      <c r="C34" s="14"/>
      <c r="D34" s="25"/>
      <c r="E34" s="115"/>
      <c r="F34" s="5" t="s">
        <v>348</v>
      </c>
      <c r="G34" s="14">
        <v>703</v>
      </c>
      <c r="H34" s="68">
        <v>0.053</v>
      </c>
      <c r="I34" s="74"/>
    </row>
    <row r="35" spans="1:9" ht="12.75">
      <c r="A35" s="21"/>
      <c r="B35" s="31" t="s">
        <v>812</v>
      </c>
      <c r="C35" s="32">
        <f>SUM(C21:C34)</f>
        <v>14449</v>
      </c>
      <c r="D35" s="33">
        <f>SUM(D21:D34)</f>
        <v>1</v>
      </c>
      <c r="E35" s="31"/>
      <c r="F35" s="31"/>
      <c r="G35" s="32"/>
      <c r="H35" s="33"/>
      <c r="I35" s="31"/>
    </row>
    <row r="37" ht="12.75">
      <c r="A37" s="1" t="s">
        <v>822</v>
      </c>
    </row>
    <row r="38" ht="12.75">
      <c r="A38" s="2" t="s">
        <v>679</v>
      </c>
    </row>
  </sheetData>
  <mergeCells count="5">
    <mergeCell ref="A1:I1"/>
    <mergeCell ref="E4:E19"/>
    <mergeCell ref="E21:E34"/>
    <mergeCell ref="C3:D3"/>
    <mergeCell ref="G3:H3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8" sqref="A8:B8"/>
    </sheetView>
  </sheetViews>
  <sheetFormatPr defaultColWidth="9.140625" defaultRowHeight="12.75"/>
  <cols>
    <col min="1" max="1" width="22.28125" style="0" customWidth="1"/>
    <col min="2" max="2" width="33.57421875" style="0" customWidth="1"/>
    <col min="3" max="3" width="9.00390625" style="0" customWidth="1"/>
    <col min="4" max="4" width="8.28125" style="0" bestFit="1" customWidth="1"/>
    <col min="5" max="5" width="8.7109375" style="0" customWidth="1"/>
    <col min="6" max="6" width="37.140625" style="0" customWidth="1"/>
    <col min="7" max="7" width="8.421875" style="0" customWidth="1"/>
    <col min="8" max="8" width="7.421875" style="0" customWidth="1"/>
    <col min="9" max="9" width="7.57421875" style="0" customWidth="1"/>
  </cols>
  <sheetData>
    <row r="1" spans="2:9" ht="15.75">
      <c r="B1" s="112" t="s">
        <v>823</v>
      </c>
      <c r="C1" s="112"/>
      <c r="D1" s="112"/>
      <c r="E1" s="112"/>
      <c r="F1" s="112"/>
      <c r="G1" s="112"/>
      <c r="H1" s="112"/>
      <c r="I1" s="112"/>
    </row>
    <row r="4" spans="1:9" ht="12.75">
      <c r="A4" s="22" t="s">
        <v>0</v>
      </c>
      <c r="B4" s="22" t="s">
        <v>1</v>
      </c>
      <c r="C4" s="103" t="s">
        <v>785</v>
      </c>
      <c r="D4" s="103"/>
      <c r="E4" s="22" t="s">
        <v>787</v>
      </c>
      <c r="F4" s="22" t="s">
        <v>819</v>
      </c>
      <c r="G4" s="103" t="s">
        <v>785</v>
      </c>
      <c r="H4" s="116"/>
      <c r="I4" s="30" t="s">
        <v>813</v>
      </c>
    </row>
    <row r="5" spans="1:9" ht="12.75">
      <c r="A5" s="15" t="s">
        <v>352</v>
      </c>
      <c r="B5" s="10" t="s">
        <v>715</v>
      </c>
      <c r="C5" s="59">
        <v>6745</v>
      </c>
      <c r="D5" s="24">
        <v>0.624</v>
      </c>
      <c r="E5" s="27" t="s">
        <v>787</v>
      </c>
      <c r="F5" s="10" t="s">
        <v>280</v>
      </c>
      <c r="G5" s="76">
        <v>557</v>
      </c>
      <c r="H5" s="23">
        <v>0.057</v>
      </c>
      <c r="I5" s="8">
        <v>1</v>
      </c>
    </row>
    <row r="6" spans="1:9" ht="12.75">
      <c r="A6" s="10"/>
      <c r="B6" s="10"/>
      <c r="C6" s="59"/>
      <c r="D6" s="24"/>
      <c r="E6" s="10"/>
      <c r="F6" s="10" t="s">
        <v>335</v>
      </c>
      <c r="G6" s="76">
        <v>258</v>
      </c>
      <c r="H6" s="24">
        <v>0.026</v>
      </c>
      <c r="I6" s="10"/>
    </row>
    <row r="7" spans="1:9" ht="12.75">
      <c r="A7" s="10"/>
      <c r="B7" s="10"/>
      <c r="C7" s="59"/>
      <c r="D7" s="24"/>
      <c r="E7" s="10"/>
      <c r="F7" s="10" t="s">
        <v>336</v>
      </c>
      <c r="G7" s="76">
        <v>643</v>
      </c>
      <c r="H7" s="24">
        <v>0.065</v>
      </c>
      <c r="I7" s="10">
        <v>1</v>
      </c>
    </row>
    <row r="8" spans="1:9" ht="12.75">
      <c r="A8" s="117"/>
      <c r="B8" s="118"/>
      <c r="C8" s="59"/>
      <c r="D8" s="24"/>
      <c r="E8" s="10"/>
      <c r="F8" s="10" t="s">
        <v>825</v>
      </c>
      <c r="G8" s="76">
        <v>2266</v>
      </c>
      <c r="H8" s="24">
        <v>0.23</v>
      </c>
      <c r="I8" s="10">
        <v>5</v>
      </c>
    </row>
    <row r="9" spans="1:9" ht="12.75">
      <c r="A9" s="10"/>
      <c r="B9" s="10"/>
      <c r="C9" s="59"/>
      <c r="D9" s="24"/>
      <c r="E9" s="10"/>
      <c r="F9" s="10" t="s">
        <v>350</v>
      </c>
      <c r="G9" s="76">
        <v>1990</v>
      </c>
      <c r="H9" s="24">
        <v>0.202</v>
      </c>
      <c r="I9" s="10">
        <v>5</v>
      </c>
    </row>
    <row r="10" spans="1:9" ht="12.75">
      <c r="A10" s="10"/>
      <c r="B10" s="5"/>
      <c r="C10" s="14"/>
      <c r="D10" s="25"/>
      <c r="E10" s="5"/>
      <c r="F10" s="5" t="s">
        <v>826</v>
      </c>
      <c r="G10" s="77">
        <v>405</v>
      </c>
      <c r="H10" s="25">
        <v>0.041</v>
      </c>
      <c r="I10" s="5">
        <v>1</v>
      </c>
    </row>
    <row r="11" spans="1:9" ht="12.75">
      <c r="A11" s="10"/>
      <c r="B11" s="10" t="s">
        <v>353</v>
      </c>
      <c r="C11" s="59">
        <v>4063</v>
      </c>
      <c r="D11" s="24">
        <v>0.376</v>
      </c>
      <c r="E11" s="10"/>
      <c r="F11" s="10" t="s">
        <v>229</v>
      </c>
      <c r="G11" s="76">
        <v>1337</v>
      </c>
      <c r="H11" s="24">
        <v>0.136</v>
      </c>
      <c r="I11" s="10">
        <v>2</v>
      </c>
    </row>
    <row r="12" spans="1:9" ht="12.75">
      <c r="A12" s="10"/>
      <c r="B12" s="10"/>
      <c r="C12" s="59"/>
      <c r="D12" s="24"/>
      <c r="E12" s="10"/>
      <c r="F12" s="10" t="s">
        <v>716</v>
      </c>
      <c r="G12" s="76">
        <v>949</v>
      </c>
      <c r="H12" s="24">
        <v>0.096</v>
      </c>
      <c r="I12" s="10">
        <v>2</v>
      </c>
    </row>
    <row r="13" spans="1:9" ht="12.75">
      <c r="A13" s="10"/>
      <c r="B13" s="10"/>
      <c r="C13" s="59"/>
      <c r="D13" s="24"/>
      <c r="E13" s="10"/>
      <c r="F13" s="10" t="s">
        <v>228</v>
      </c>
      <c r="G13" s="76">
        <v>805</v>
      </c>
      <c r="H13" s="24">
        <v>0.082</v>
      </c>
      <c r="I13" s="10">
        <v>1</v>
      </c>
    </row>
    <row r="14" spans="1:9" ht="12.75">
      <c r="A14" s="10"/>
      <c r="B14" s="10"/>
      <c r="C14" s="59"/>
      <c r="D14" s="24"/>
      <c r="E14" s="10"/>
      <c r="F14" s="10" t="s">
        <v>230</v>
      </c>
      <c r="G14" s="76">
        <v>640</v>
      </c>
      <c r="H14" s="24">
        <v>0.065</v>
      </c>
      <c r="I14" s="10">
        <v>1</v>
      </c>
    </row>
    <row r="15" spans="1:9" ht="13.5" thickBot="1">
      <c r="A15" s="75"/>
      <c r="B15" s="34" t="s">
        <v>812</v>
      </c>
      <c r="C15" s="35">
        <f>SUM(C5:C14)</f>
        <v>10808</v>
      </c>
      <c r="D15" s="36">
        <f>SUM(D5:D14)</f>
        <v>1</v>
      </c>
      <c r="E15" s="34"/>
      <c r="F15" s="34"/>
      <c r="G15" s="35">
        <f>SUM(G5:G14)</f>
        <v>9850</v>
      </c>
      <c r="H15" s="36">
        <f>SUM(H5:H14)</f>
        <v>1</v>
      </c>
      <c r="I15" s="35">
        <f>SUM(I5:I14)</f>
        <v>19</v>
      </c>
    </row>
    <row r="16" spans="1:9" ht="12.75">
      <c r="A16" s="15" t="s">
        <v>429</v>
      </c>
      <c r="B16" s="10" t="s">
        <v>430</v>
      </c>
      <c r="C16" s="59">
        <v>11222</v>
      </c>
      <c r="D16" s="24">
        <v>0.582</v>
      </c>
      <c r="E16" s="27" t="s">
        <v>787</v>
      </c>
      <c r="F16" s="10" t="s">
        <v>336</v>
      </c>
      <c r="G16" s="76">
        <v>285</v>
      </c>
      <c r="H16" s="24">
        <v>0.016</v>
      </c>
      <c r="I16" s="10"/>
    </row>
    <row r="17" spans="1:9" ht="12.75">
      <c r="A17" s="10"/>
      <c r="B17" s="10"/>
      <c r="C17" s="59"/>
      <c r="D17" s="24"/>
      <c r="E17" s="10"/>
      <c r="F17" s="10" t="s">
        <v>750</v>
      </c>
      <c r="G17" s="76">
        <v>4447</v>
      </c>
      <c r="H17" s="24">
        <v>0.246</v>
      </c>
      <c r="I17" s="10">
        <v>8</v>
      </c>
    </row>
    <row r="18" spans="1:9" ht="12.75">
      <c r="A18" s="10"/>
      <c r="B18" s="10"/>
      <c r="C18" s="59"/>
      <c r="D18" s="24"/>
      <c r="E18" s="10"/>
      <c r="F18" s="10" t="s">
        <v>827</v>
      </c>
      <c r="G18" s="76">
        <v>571</v>
      </c>
      <c r="H18" s="24">
        <v>0.032</v>
      </c>
      <c r="I18" s="10">
        <v>1</v>
      </c>
    </row>
    <row r="19" spans="1:9" ht="12.75">
      <c r="A19" s="10"/>
      <c r="B19" s="10"/>
      <c r="C19" s="59"/>
      <c r="D19" s="24"/>
      <c r="E19" s="10"/>
      <c r="F19" s="10" t="s">
        <v>282</v>
      </c>
      <c r="G19" s="76">
        <v>380</v>
      </c>
      <c r="H19" s="24">
        <v>0.021</v>
      </c>
      <c r="I19" s="10"/>
    </row>
    <row r="20" spans="1:9" ht="12.75">
      <c r="A20" s="10"/>
      <c r="B20" s="10"/>
      <c r="C20" s="59"/>
      <c r="D20" s="24"/>
      <c r="E20" s="10"/>
      <c r="F20" s="10" t="s">
        <v>269</v>
      </c>
      <c r="G20" s="76">
        <v>1598</v>
      </c>
      <c r="H20" s="24">
        <v>0.089</v>
      </c>
      <c r="I20" s="10">
        <v>3</v>
      </c>
    </row>
    <row r="21" spans="1:9" ht="12.75">
      <c r="A21" s="10"/>
      <c r="B21" s="5"/>
      <c r="C21" s="66"/>
      <c r="D21" s="25"/>
      <c r="E21" s="5"/>
      <c r="F21" s="5" t="s">
        <v>752</v>
      </c>
      <c r="G21" s="77">
        <v>3532</v>
      </c>
      <c r="H21" s="25">
        <v>0.196</v>
      </c>
      <c r="I21" s="5">
        <v>6</v>
      </c>
    </row>
    <row r="22" spans="1:9" ht="12.75">
      <c r="A22" s="10"/>
      <c r="B22" s="10" t="s">
        <v>431</v>
      </c>
      <c r="C22" s="59">
        <v>8069</v>
      </c>
      <c r="D22" s="24">
        <v>0.418</v>
      </c>
      <c r="E22" s="10"/>
      <c r="F22" s="10" t="s">
        <v>432</v>
      </c>
      <c r="G22" s="76">
        <v>673</v>
      </c>
      <c r="H22" s="24">
        <v>0.037</v>
      </c>
      <c r="I22" s="10">
        <v>1</v>
      </c>
    </row>
    <row r="23" spans="1:9" ht="12.75">
      <c r="A23" s="10"/>
      <c r="B23" s="10"/>
      <c r="C23" s="59"/>
      <c r="D23" s="24"/>
      <c r="E23" s="10"/>
      <c r="F23" s="10" t="s">
        <v>228</v>
      </c>
      <c r="G23" s="76">
        <v>313</v>
      </c>
      <c r="H23" s="24">
        <v>0.017</v>
      </c>
      <c r="I23" s="10"/>
    </row>
    <row r="24" spans="1:9" ht="12.75">
      <c r="A24" s="10"/>
      <c r="B24" s="10"/>
      <c r="C24" s="59"/>
      <c r="D24" s="24"/>
      <c r="E24" s="10"/>
      <c r="F24" s="10" t="s">
        <v>828</v>
      </c>
      <c r="G24" s="76">
        <v>670</v>
      </c>
      <c r="H24" s="24">
        <v>0.037</v>
      </c>
      <c r="I24" s="10">
        <v>1</v>
      </c>
    </row>
    <row r="25" spans="1:9" ht="12.75">
      <c r="A25" s="10"/>
      <c r="B25" s="10"/>
      <c r="C25" s="59"/>
      <c r="D25" s="24"/>
      <c r="E25" s="10"/>
      <c r="F25" s="10" t="s">
        <v>229</v>
      </c>
      <c r="G25" s="76">
        <v>2483</v>
      </c>
      <c r="H25" s="24">
        <v>0.138</v>
      </c>
      <c r="I25" s="10">
        <v>4</v>
      </c>
    </row>
    <row r="26" spans="1:9" ht="12.75">
      <c r="A26" s="10"/>
      <c r="B26" s="10"/>
      <c r="C26" s="59"/>
      <c r="D26" s="24"/>
      <c r="E26" s="10"/>
      <c r="F26" s="10" t="s">
        <v>828</v>
      </c>
      <c r="G26" s="76">
        <v>2157</v>
      </c>
      <c r="H26" s="24">
        <v>0.12</v>
      </c>
      <c r="I26" s="10">
        <v>4</v>
      </c>
    </row>
    <row r="27" spans="1:9" ht="12.75">
      <c r="A27" s="5"/>
      <c r="B27" s="10"/>
      <c r="C27" s="59"/>
      <c r="D27" s="24"/>
      <c r="E27" s="10"/>
      <c r="F27" s="10" t="s">
        <v>230</v>
      </c>
      <c r="G27" s="76">
        <v>930</v>
      </c>
      <c r="H27" s="24">
        <v>0.051</v>
      </c>
      <c r="I27" s="10">
        <v>1</v>
      </c>
    </row>
    <row r="28" spans="1:9" ht="13.5" thickBot="1">
      <c r="A28" s="75"/>
      <c r="B28" s="34" t="s">
        <v>812</v>
      </c>
      <c r="C28" s="35">
        <f>SUM(C16:C27)</f>
        <v>19291</v>
      </c>
      <c r="D28" s="36">
        <f>SUM(D16:D27)</f>
        <v>1</v>
      </c>
      <c r="E28" s="34"/>
      <c r="F28" s="34"/>
      <c r="G28" s="35">
        <f>SUM(G16:G27)</f>
        <v>18039</v>
      </c>
      <c r="H28" s="36">
        <f>SUM(H16:H27)</f>
        <v>1.0000000000000002</v>
      </c>
      <c r="I28" s="35">
        <f>SUM(I16:I27)</f>
        <v>29</v>
      </c>
    </row>
    <row r="29" spans="1:9" ht="12.75">
      <c r="A29" s="15" t="s">
        <v>449</v>
      </c>
      <c r="B29" s="10" t="s">
        <v>761</v>
      </c>
      <c r="C29" s="59">
        <v>6687</v>
      </c>
      <c r="D29" s="24">
        <v>0.588</v>
      </c>
      <c r="E29" s="27" t="s">
        <v>787</v>
      </c>
      <c r="F29" s="10" t="s">
        <v>228</v>
      </c>
      <c r="G29" s="76">
        <v>196</v>
      </c>
      <c r="H29" s="24">
        <v>0.019</v>
      </c>
      <c r="I29" s="10"/>
    </row>
    <row r="30" spans="1:9" ht="12.75">
      <c r="A30" s="15"/>
      <c r="B30" s="10"/>
      <c r="C30" s="59"/>
      <c r="D30" s="24"/>
      <c r="E30" s="10"/>
      <c r="F30" s="10" t="s">
        <v>231</v>
      </c>
      <c r="G30" s="76">
        <v>1055</v>
      </c>
      <c r="H30" s="24">
        <v>0.104</v>
      </c>
      <c r="I30" s="10">
        <v>2</v>
      </c>
    </row>
    <row r="31" spans="1:9" ht="12.75">
      <c r="A31" s="10"/>
      <c r="B31" s="10"/>
      <c r="C31" s="59"/>
      <c r="D31" s="24"/>
      <c r="E31" s="10"/>
      <c r="F31" s="10" t="s">
        <v>828</v>
      </c>
      <c r="G31" s="76">
        <v>1533</v>
      </c>
      <c r="H31" s="24">
        <v>0.151</v>
      </c>
      <c r="I31" s="10">
        <v>4</v>
      </c>
    </row>
    <row r="32" spans="1:9" ht="12.75">
      <c r="A32" s="10"/>
      <c r="B32" s="10"/>
      <c r="C32" s="59"/>
      <c r="D32" s="24"/>
      <c r="E32" s="10"/>
      <c r="F32" s="10" t="s">
        <v>229</v>
      </c>
      <c r="G32" s="76">
        <v>1900</v>
      </c>
      <c r="H32" s="24">
        <v>0.188</v>
      </c>
      <c r="I32" s="10">
        <v>4</v>
      </c>
    </row>
    <row r="33" spans="1:9" ht="12.75">
      <c r="A33" s="10"/>
      <c r="B33" s="10"/>
      <c r="C33" s="59"/>
      <c r="D33" s="24"/>
      <c r="E33" s="10"/>
      <c r="F33" s="10" t="s">
        <v>230</v>
      </c>
      <c r="G33" s="76">
        <v>772</v>
      </c>
      <c r="H33" s="24">
        <v>0.076</v>
      </c>
      <c r="I33" s="10">
        <v>2</v>
      </c>
    </row>
    <row r="34" spans="1:9" ht="12.75">
      <c r="A34" s="10"/>
      <c r="B34" s="5"/>
      <c r="C34" s="66"/>
      <c r="D34" s="25"/>
      <c r="E34" s="5"/>
      <c r="F34" s="5" t="s">
        <v>828</v>
      </c>
      <c r="G34" s="77">
        <v>582</v>
      </c>
      <c r="H34" s="25">
        <v>0.058</v>
      </c>
      <c r="I34" s="5">
        <v>1</v>
      </c>
    </row>
    <row r="35" spans="1:9" ht="12.75">
      <c r="A35" s="10"/>
      <c r="B35" s="10" t="s">
        <v>450</v>
      </c>
      <c r="C35" s="13">
        <v>4079</v>
      </c>
      <c r="D35" s="24">
        <v>0.359</v>
      </c>
      <c r="E35" s="10"/>
      <c r="F35" s="10" t="s">
        <v>762</v>
      </c>
      <c r="G35" s="76">
        <v>419</v>
      </c>
      <c r="H35" s="24">
        <v>0.042</v>
      </c>
      <c r="I35" s="10"/>
    </row>
    <row r="36" spans="1:9" ht="12.75">
      <c r="A36" s="10"/>
      <c r="B36" s="10"/>
      <c r="C36" s="59"/>
      <c r="D36" s="24"/>
      <c r="E36" s="10"/>
      <c r="F36" s="10" t="s">
        <v>763</v>
      </c>
      <c r="G36" s="76">
        <v>2099</v>
      </c>
      <c r="H36" s="24">
        <v>0.207</v>
      </c>
      <c r="I36" s="10">
        <v>5</v>
      </c>
    </row>
    <row r="37" spans="1:9" ht="12.75">
      <c r="A37" s="10"/>
      <c r="B37" s="10"/>
      <c r="C37" s="59"/>
      <c r="D37" s="24"/>
      <c r="E37" s="10"/>
      <c r="F37" s="10" t="s">
        <v>281</v>
      </c>
      <c r="G37" s="76">
        <v>783</v>
      </c>
      <c r="H37" s="24">
        <v>0.077</v>
      </c>
      <c r="I37" s="10">
        <v>1</v>
      </c>
    </row>
    <row r="38" spans="1:9" ht="12.75">
      <c r="A38" s="10"/>
      <c r="B38" s="10"/>
      <c r="C38" s="59"/>
      <c r="D38" s="24"/>
      <c r="E38" s="10"/>
      <c r="F38" s="10" t="s">
        <v>282</v>
      </c>
      <c r="G38" s="76">
        <v>141</v>
      </c>
      <c r="H38" s="24">
        <v>0.014</v>
      </c>
      <c r="I38" s="10"/>
    </row>
    <row r="39" spans="1:9" ht="12.75">
      <c r="A39" s="10"/>
      <c r="B39" s="5"/>
      <c r="C39" s="66"/>
      <c r="D39" s="25"/>
      <c r="E39" s="5"/>
      <c r="F39" s="5" t="s">
        <v>827</v>
      </c>
      <c r="G39" s="77">
        <v>255</v>
      </c>
      <c r="H39" s="25">
        <v>0.025</v>
      </c>
      <c r="I39" s="5"/>
    </row>
    <row r="40" spans="1:9" ht="12.75">
      <c r="A40" s="5"/>
      <c r="B40" s="5" t="s">
        <v>451</v>
      </c>
      <c r="C40" s="59">
        <v>598</v>
      </c>
      <c r="D40" s="24">
        <v>0.053</v>
      </c>
      <c r="E40" s="10"/>
      <c r="F40" s="10" t="s">
        <v>764</v>
      </c>
      <c r="G40" s="76">
        <v>394</v>
      </c>
      <c r="H40" s="24">
        <v>0.039</v>
      </c>
      <c r="I40" s="10"/>
    </row>
    <row r="41" spans="1:9" ht="12.75">
      <c r="A41" s="21"/>
      <c r="B41" s="31" t="s">
        <v>812</v>
      </c>
      <c r="C41" s="32">
        <f>SUM(C29:C40)</f>
        <v>11364</v>
      </c>
      <c r="D41" s="33">
        <f>SUM(D29:D40)</f>
        <v>1</v>
      </c>
      <c r="E41" s="31"/>
      <c r="F41" s="31"/>
      <c r="G41" s="32">
        <f>SUM(G29:G40)</f>
        <v>10129</v>
      </c>
      <c r="H41" s="33">
        <f>SUM(H29:H40)</f>
        <v>1</v>
      </c>
      <c r="I41" s="32">
        <f>SUM(I29:I40)</f>
        <v>19</v>
      </c>
    </row>
  </sheetData>
  <mergeCells count="4">
    <mergeCell ref="C4:D4"/>
    <mergeCell ref="G4:H4"/>
    <mergeCell ref="B1:I1"/>
    <mergeCell ref="A8:B8"/>
  </mergeCells>
  <printOptions horizontalCentered="1"/>
  <pageMargins left="0.7874015748031497" right="0.7874015748031497" top="0.7874015748031497" bottom="0.7874015748031497" header="0.31496062992125984" footer="0.31496062992125984"/>
  <pageSetup firstPageNumber="21" useFirstPageNumber="1" orientation="landscape" paperSize="9" r:id="rId1"/>
  <headerFooter alignWithMargins="0">
    <oddHeader>&amp;LElezioni amministrative 28 - 29 maggio 2006. Risultati e sindaci eletti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user</cp:lastModifiedBy>
  <cp:lastPrinted>2006-06-12T10:11:52Z</cp:lastPrinted>
  <dcterms:created xsi:type="dcterms:W3CDTF">2006-05-03T10:02:51Z</dcterms:created>
  <dcterms:modified xsi:type="dcterms:W3CDTF">2011-02-18T09:34:32Z</dcterms:modified>
  <cp:category/>
  <cp:version/>
  <cp:contentType/>
  <cp:contentStatus/>
</cp:coreProperties>
</file>