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0"/>
  </bookViews>
  <sheets>
    <sheet name="SenColl_16" sheetId="1" r:id="rId1"/>
  </sheets>
  <definedNames>
    <definedName name="_xlnm.Print_Titles" localSheetId="0">'SenColl_16'!$1:$4</definedName>
  </definedNames>
  <calcPr fullCalcOnLoad="1"/>
</workbook>
</file>

<file path=xl/sharedStrings.xml><?xml version="1.0" encoding="utf-8"?>
<sst xmlns="http://schemas.openxmlformats.org/spreadsheetml/2006/main" count="257" uniqueCount="130">
  <si>
    <t>COMUNE</t>
  </si>
  <si>
    <t>Prov.</t>
  </si>
  <si>
    <t>Elettori</t>
  </si>
  <si>
    <t>Votanti</t>
  </si>
  <si>
    <t>TOTALE
Voti validi</t>
  </si>
  <si>
    <t>Voti contestati</t>
  </si>
  <si>
    <t>Schede nulle</t>
  </si>
  <si>
    <t>Schede bianche</t>
  </si>
  <si>
    <t xml:space="preserve">TOTALE
schede non valide </t>
  </si>
  <si>
    <t>voti</t>
  </si>
  <si>
    <t>%</t>
  </si>
  <si>
    <t>ELEZIONI POLITICHE 13/05/2001  - COLLEGIO 16 / SENATO -</t>
  </si>
  <si>
    <t>ACCEGLIO</t>
  </si>
  <si>
    <t>CN</t>
  </si>
  <si>
    <t>AISONE</t>
  </si>
  <si>
    <t>ARGENTERA</t>
  </si>
  <si>
    <t>BAGNOLO PIEMONTE</t>
  </si>
  <si>
    <t>BARGE</t>
  </si>
  <si>
    <t>BEINETTE</t>
  </si>
  <si>
    <t>BELLINO</t>
  </si>
  <si>
    <t>BERNEZZO</t>
  </si>
  <si>
    <t>BORGO SAN DALMAZZO</t>
  </si>
  <si>
    <t>BOVES</t>
  </si>
  <si>
    <t>BRIGA ALTA</t>
  </si>
  <si>
    <t>BRONDELLO</t>
  </si>
  <si>
    <t>BROSSASCO</t>
  </si>
  <si>
    <t>BUSCA</t>
  </si>
  <si>
    <t>CANOSIO</t>
  </si>
  <si>
    <t>CARAGLIO</t>
  </si>
  <si>
    <t>CARAMAGNA PIEMONTE</t>
  </si>
  <si>
    <t>CARDE'</t>
  </si>
  <si>
    <t>CARTIGNANO</t>
  </si>
  <si>
    <t>CASALGRASSO</t>
  </si>
  <si>
    <t>CASTELDELFINO</t>
  </si>
  <si>
    <t>CASTELLAR</t>
  </si>
  <si>
    <t>CASTELLETTO STURA</t>
  </si>
  <si>
    <t>CASTELMAGNO</t>
  </si>
  <si>
    <t>CAVALLERLEONE</t>
  </si>
  <si>
    <t>CAVALLERMAGGIORE</t>
  </si>
  <si>
    <t>CELLE DI MACRA</t>
  </si>
  <si>
    <t>CENTALLO</t>
  </si>
  <si>
    <t>CERVASCA</t>
  </si>
  <si>
    <t>CHIUSA DI PESIO</t>
  </si>
  <si>
    <t>COSTIGLIOLE SALUZZO</t>
  </si>
  <si>
    <t>CRISSOLO</t>
  </si>
  <si>
    <t>CUNEO</t>
  </si>
  <si>
    <t>DEMONTE</t>
  </si>
  <si>
    <t>DRONERO</t>
  </si>
  <si>
    <t>ELVA</t>
  </si>
  <si>
    <t>ENTRACQUE</t>
  </si>
  <si>
    <t>ENVIE</t>
  </si>
  <si>
    <t>FAULE</t>
  </si>
  <si>
    <t>FRASSINO</t>
  </si>
  <si>
    <t>GAIOLA</t>
  </si>
  <si>
    <t>GAMBASCA</t>
  </si>
  <si>
    <t>GENOLA</t>
  </si>
  <si>
    <t>ISASCA</t>
  </si>
  <si>
    <t>LAGNASCO</t>
  </si>
  <si>
    <t>LIMONE PIEMONTE</t>
  </si>
  <si>
    <t>MACRA</t>
  </si>
  <si>
    <t>MANTA</t>
  </si>
  <si>
    <t>MARENE</t>
  </si>
  <si>
    <t>MARMORA</t>
  </si>
  <si>
    <t>MARTINIANA PO</t>
  </si>
  <si>
    <t>MELLE</t>
  </si>
  <si>
    <t>MOIOLA</t>
  </si>
  <si>
    <t>MONASTEROLO DI SAVIGLIANO</t>
  </si>
  <si>
    <t>MONTANERA</t>
  </si>
  <si>
    <t>MONTEMALE DI CUNEO</t>
  </si>
  <si>
    <t>MONTEROSSO GRANA</t>
  </si>
  <si>
    <t>MORETTA</t>
  </si>
  <si>
    <t>MURELLO</t>
  </si>
  <si>
    <t>ONCINO</t>
  </si>
  <si>
    <t>OSTANA</t>
  </si>
  <si>
    <t>PAESANA</t>
  </si>
  <si>
    <t>PAGNO</t>
  </si>
  <si>
    <t>PEVERAGNO</t>
  </si>
  <si>
    <t>PIASCO</t>
  </si>
  <si>
    <t>PIETRAPORZIO</t>
  </si>
  <si>
    <t>POLONGHERA</t>
  </si>
  <si>
    <t>PONTECHIANALE</t>
  </si>
  <si>
    <t>PRADLEVES</t>
  </si>
  <si>
    <t>PRAZZO</t>
  </si>
  <si>
    <t>RACCONIGI</t>
  </si>
  <si>
    <t>REVELLO</t>
  </si>
  <si>
    <t>RIFREDDO</t>
  </si>
  <si>
    <t>RITTANA</t>
  </si>
  <si>
    <t>ROASCHIA</t>
  </si>
  <si>
    <t>ROBILANTE</t>
  </si>
  <si>
    <t>ROCCABRUNA</t>
  </si>
  <si>
    <t>ROCCASPARVERA</t>
  </si>
  <si>
    <t>ROCCAVIONE</t>
  </si>
  <si>
    <t>ROSSANA</t>
  </si>
  <si>
    <t>RUFFIA</t>
  </si>
  <si>
    <t>SALUZZO</t>
  </si>
  <si>
    <t>SAMBUCO</t>
  </si>
  <si>
    <t>SAMPEYRE</t>
  </si>
  <si>
    <t>SAN DAMIANO MACRA</t>
  </si>
  <si>
    <t>SANFRONT</t>
  </si>
  <si>
    <t>SAVIGLIANO</t>
  </si>
  <si>
    <t>SCARNAFIGI</t>
  </si>
  <si>
    <t>STROPPO</t>
  </si>
  <si>
    <t>TARANTASCA</t>
  </si>
  <si>
    <t>TORRE SAN GIORGIO</t>
  </si>
  <si>
    <t>VALDIERI</t>
  </si>
  <si>
    <t>VALGRANA</t>
  </si>
  <si>
    <t>VALLORIATE</t>
  </si>
  <si>
    <t>VALMALA</t>
  </si>
  <si>
    <t>VENASCA</t>
  </si>
  <si>
    <t>VERNANTE</t>
  </si>
  <si>
    <t>VERZUOLO</t>
  </si>
  <si>
    <t>VIGNOLO</t>
  </si>
  <si>
    <t>VILLAFALLETTO</t>
  </si>
  <si>
    <t>,</t>
  </si>
  <si>
    <t>VILLANOVA SOLARO</t>
  </si>
  <si>
    <t>VILLAR SAN COSTANZO</t>
  </si>
  <si>
    <t>VINADIO</t>
  </si>
  <si>
    <t>VOTTIGNASCO</t>
  </si>
  <si>
    <t>TOTALI</t>
  </si>
  <si>
    <t>-</t>
  </si>
  <si>
    <t>POLLINI ALFREDO
[VA' PENSIERO]</t>
  </si>
  <si>
    <t>FERRERO STEFANO
[VERDI-VERDI]</t>
  </si>
  <si>
    <t>MENARDI GIUSEPPE
[CASA DELLE LIBERTA']</t>
  </si>
  <si>
    <t>PONSO TULLIO
[LISTA DI PIETRO]</t>
  </si>
  <si>
    <t>CISMONDI MARIO
[DEMOCRAZIA EUROPEA]</t>
  </si>
  <si>
    <t>BORELLO P. detto PIERO
[L'ULIVO]</t>
  </si>
  <si>
    <t>IMBERTI FABRIZIO
[RIFONDAZ. COMUNISTA]</t>
  </si>
  <si>
    <t>PIZZINI GIANNI
[PANNELLA-BONINO]</t>
  </si>
  <si>
    <t>PINCI SERGIO ROMANO
[FIAMMA TRICOLORE]</t>
  </si>
  <si>
    <t>Dich. Nulle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</si>
</sst>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1" fontId="0" fillId="0" borderId="0" xfId="16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" fontId="5" fillId="0" borderId="1" xfId="0" applyNumberFormat="1" applyFont="1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41" fontId="0" fillId="0" borderId="1" xfId="16" applyFont="1" applyFill="1" applyBorder="1" applyAlignment="1" applyProtection="1">
      <alignment/>
      <protection locked="0"/>
    </xf>
    <xf numFmtId="41" fontId="0" fillId="0" borderId="1" xfId="16" applyFont="1" applyFill="1" applyBorder="1" applyAlignment="1" applyProtection="1">
      <alignment horizontal="center"/>
      <protection locked="0"/>
    </xf>
    <xf numFmtId="164" fontId="0" fillId="0" borderId="1" xfId="16" applyNumberFormat="1" applyFont="1" applyFill="1" applyBorder="1" applyAlignment="1" applyProtection="1">
      <alignment horizontal="center"/>
      <protection/>
    </xf>
    <xf numFmtId="41" fontId="0" fillId="0" borderId="0" xfId="16" applyFont="1" applyFill="1" applyAlignment="1" applyProtection="1">
      <alignment/>
      <protection/>
    </xf>
    <xf numFmtId="41" fontId="0" fillId="0" borderId="1" xfId="16" applyFill="1" applyBorder="1" applyAlignment="1" applyProtection="1">
      <alignment/>
      <protection locked="0"/>
    </xf>
    <xf numFmtId="41" fontId="0" fillId="0" borderId="0" xfId="16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1" fontId="0" fillId="0" borderId="0" xfId="16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41" fontId="0" fillId="0" borderId="0" xfId="16" applyFont="1" applyBorder="1" applyAlignment="1" applyProtection="1">
      <alignment/>
      <protection locked="0"/>
    </xf>
    <xf numFmtId="41" fontId="0" fillId="0" borderId="0" xfId="16" applyFont="1" applyBorder="1" applyAlignment="1" applyProtection="1">
      <alignment horizontal="center"/>
      <protection locked="0"/>
    </xf>
    <xf numFmtId="164" fontId="0" fillId="0" borderId="0" xfId="16" applyNumberFormat="1" applyFont="1" applyBorder="1" applyAlignment="1" applyProtection="1">
      <alignment horizontal="center"/>
      <protection/>
    </xf>
    <xf numFmtId="41" fontId="0" fillId="0" borderId="0" xfId="16" applyFont="1" applyBorder="1" applyAlignment="1" applyProtection="1">
      <alignment/>
      <protection/>
    </xf>
    <xf numFmtId="41" fontId="2" fillId="0" borderId="1" xfId="16" applyFont="1" applyBorder="1" applyAlignment="1" applyProtection="1">
      <alignment/>
      <protection/>
    </xf>
    <xf numFmtId="41" fontId="2" fillId="0" borderId="1" xfId="16" applyFont="1" applyBorder="1" applyAlignment="1" applyProtection="1">
      <alignment horizontal="center"/>
      <protection/>
    </xf>
    <xf numFmtId="41" fontId="0" fillId="0" borderId="0" xfId="16" applyFont="1" applyFill="1" applyBorder="1" applyAlignment="1" applyProtection="1">
      <alignment horizontal="center"/>
      <protection locked="0"/>
    </xf>
    <xf numFmtId="41" fontId="2" fillId="0" borderId="1" xfId="16" applyFont="1" applyFill="1" applyBorder="1" applyAlignment="1" applyProtection="1">
      <alignment/>
      <protection/>
    </xf>
    <xf numFmtId="41" fontId="0" fillId="0" borderId="0" xfId="16" applyFont="1" applyFill="1" applyBorder="1" applyAlignment="1" applyProtection="1">
      <alignment/>
      <protection locked="0"/>
    </xf>
    <xf numFmtId="164" fontId="0" fillId="0" borderId="0" xfId="16" applyNumberFormat="1" applyFont="1" applyFill="1" applyBorder="1" applyAlignment="1" applyProtection="1">
      <alignment horizontal="center"/>
      <protection/>
    </xf>
    <xf numFmtId="41" fontId="0" fillId="0" borderId="0" xfId="16" applyFont="1" applyFill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41" fontId="2" fillId="0" borderId="1" xfId="16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wrapText="1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11"/>
  <sheetViews>
    <sheetView tabSelected="1" workbookViewId="0" topLeftCell="D1">
      <pane ySplit="4" topLeftCell="BM92" activePane="bottomLeft" state="frozen"/>
      <selection pane="topLeft" activeCell="U51" sqref="U51"/>
      <selection pane="bottomLeft" activeCell="U51" sqref="U51"/>
    </sheetView>
  </sheetViews>
  <sheetFormatPr defaultColWidth="9.140625" defaultRowHeight="12.75"/>
  <cols>
    <col min="1" max="1" width="24.00390625" style="22" customWidth="1"/>
    <col min="2" max="2" width="6.28125" style="23" customWidth="1"/>
    <col min="3" max="4" width="9.57421875" style="21" customWidth="1"/>
    <col min="5" max="5" width="8.7109375" style="21" customWidth="1"/>
    <col min="6" max="6" width="10.00390625" style="21" customWidth="1"/>
    <col min="7" max="10" width="8.7109375" style="21" customWidth="1"/>
    <col min="11" max="28" width="7.7109375" style="24" customWidth="1"/>
    <col min="29" max="29" width="7.7109375" style="13" customWidth="1"/>
    <col min="30" max="76" width="7.7109375" style="6" customWidth="1"/>
    <col min="77" max="16384" width="9.140625" style="6" customWidth="1"/>
  </cols>
  <sheetData>
    <row r="1" spans="1:29" s="1" customFormat="1" ht="40.5" customHeight="1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9"/>
    </row>
    <row r="2" spans="1:77" s="1" customFormat="1" ht="20.25" customHeight="1">
      <c r="A2" s="43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129</v>
      </c>
      <c r="H2" s="39" t="s">
        <v>6</v>
      </c>
      <c r="I2" s="39" t="s">
        <v>7</v>
      </c>
      <c r="J2" s="39" t="s">
        <v>8</v>
      </c>
      <c r="K2" s="40" t="s">
        <v>121</v>
      </c>
      <c r="L2" s="41"/>
      <c r="M2" s="40" t="s">
        <v>120</v>
      </c>
      <c r="N2" s="41"/>
      <c r="O2" s="40" t="s">
        <v>122</v>
      </c>
      <c r="P2" s="41"/>
      <c r="Q2" s="40" t="s">
        <v>123</v>
      </c>
      <c r="R2" s="41"/>
      <c r="S2" s="40" t="s">
        <v>124</v>
      </c>
      <c r="T2" s="41"/>
      <c r="U2" s="40" t="s">
        <v>125</v>
      </c>
      <c r="V2" s="41"/>
      <c r="W2" s="40" t="s">
        <v>126</v>
      </c>
      <c r="X2" s="41"/>
      <c r="Y2" s="40" t="s">
        <v>127</v>
      </c>
      <c r="Z2" s="41"/>
      <c r="AA2" s="40" t="s">
        <v>128</v>
      </c>
      <c r="AB2" s="41"/>
      <c r="AC2" s="10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1:77" ht="18" customHeight="1">
      <c r="A3" s="43"/>
      <c r="B3" s="39"/>
      <c r="C3" s="39"/>
      <c r="D3" s="39"/>
      <c r="E3" s="39"/>
      <c r="F3" s="39"/>
      <c r="G3" s="39"/>
      <c r="H3" s="39"/>
      <c r="I3" s="39"/>
      <c r="J3" s="39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11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</row>
    <row r="4" spans="1:28" ht="18.75" customHeight="1">
      <c r="A4" s="43"/>
      <c r="B4" s="39"/>
      <c r="C4" s="39"/>
      <c r="D4" s="39"/>
      <c r="E4" s="39"/>
      <c r="F4" s="39"/>
      <c r="G4" s="39"/>
      <c r="H4" s="39"/>
      <c r="I4" s="39"/>
      <c r="J4" s="39"/>
      <c r="K4" s="12" t="s">
        <v>9</v>
      </c>
      <c r="L4" s="12" t="s">
        <v>10</v>
      </c>
      <c r="M4" s="12" t="s">
        <v>9</v>
      </c>
      <c r="N4" s="12" t="s">
        <v>10</v>
      </c>
      <c r="O4" s="12" t="s">
        <v>9</v>
      </c>
      <c r="P4" s="12" t="s">
        <v>10</v>
      </c>
      <c r="Q4" s="12" t="s">
        <v>9</v>
      </c>
      <c r="R4" s="12" t="s">
        <v>10</v>
      </c>
      <c r="S4" s="12" t="s">
        <v>9</v>
      </c>
      <c r="T4" s="12" t="s">
        <v>10</v>
      </c>
      <c r="U4" s="12" t="s">
        <v>9</v>
      </c>
      <c r="V4" s="12" t="s">
        <v>10</v>
      </c>
      <c r="W4" s="12" t="s">
        <v>9</v>
      </c>
      <c r="X4" s="12" t="s">
        <v>10</v>
      </c>
      <c r="Y4" s="12" t="s">
        <v>9</v>
      </c>
      <c r="Z4" s="12" t="s">
        <v>10</v>
      </c>
      <c r="AA4" s="12" t="s">
        <v>9</v>
      </c>
      <c r="AB4" s="12" t="s">
        <v>10</v>
      </c>
    </row>
    <row r="5" spans="1:29" s="7" customFormat="1" ht="15" customHeight="1">
      <c r="A5" s="14" t="s">
        <v>12</v>
      </c>
      <c r="B5" s="15" t="s">
        <v>13</v>
      </c>
      <c r="C5" s="16">
        <v>180</v>
      </c>
      <c r="D5" s="16">
        <v>124</v>
      </c>
      <c r="E5" s="16">
        <v>115</v>
      </c>
      <c r="F5" s="16">
        <v>0</v>
      </c>
      <c r="G5" s="16">
        <v>0</v>
      </c>
      <c r="H5" s="16">
        <v>5</v>
      </c>
      <c r="I5" s="16">
        <v>4</v>
      </c>
      <c r="J5" s="16"/>
      <c r="K5" s="17">
        <v>0</v>
      </c>
      <c r="L5" s="18">
        <f aca="true" t="shared" si="0" ref="L5:L68">K5*100/E5</f>
        <v>0</v>
      </c>
      <c r="M5" s="17">
        <v>2</v>
      </c>
      <c r="N5" s="18">
        <f>M5*100/E5</f>
        <v>1.7391304347826086</v>
      </c>
      <c r="O5" s="17">
        <v>44</v>
      </c>
      <c r="P5" s="18">
        <f>O5*100/E5</f>
        <v>38.26086956521739</v>
      </c>
      <c r="Q5" s="17">
        <v>6</v>
      </c>
      <c r="R5" s="18">
        <f aca="true" t="shared" si="1" ref="R5:R68">Q5*100/E5</f>
        <v>5.217391304347826</v>
      </c>
      <c r="S5" s="17">
        <v>6</v>
      </c>
      <c r="T5" s="18">
        <f aca="true" t="shared" si="2" ref="T5:T68">S5*100/E5</f>
        <v>5.217391304347826</v>
      </c>
      <c r="U5" s="17">
        <v>53</v>
      </c>
      <c r="V5" s="18">
        <f aca="true" t="shared" si="3" ref="V5:V68">U5*100/E5</f>
        <v>46.08695652173913</v>
      </c>
      <c r="W5" s="17">
        <v>4</v>
      </c>
      <c r="X5" s="18">
        <f aca="true" t="shared" si="4" ref="X5:X68">W5*100/E5</f>
        <v>3.4782608695652173</v>
      </c>
      <c r="Y5" s="17">
        <v>0</v>
      </c>
      <c r="Z5" s="18">
        <f aca="true" t="shared" si="5" ref="Z5:Z68">Y5*100/E5</f>
        <v>0</v>
      </c>
      <c r="AA5" s="17">
        <v>0</v>
      </c>
      <c r="AB5" s="18">
        <f aca="true" t="shared" si="6" ref="AB5:AB68">AA5*100/E5</f>
        <v>0</v>
      </c>
      <c r="AC5" s="19"/>
    </row>
    <row r="6" spans="1:70" ht="15" customHeight="1">
      <c r="A6" s="14" t="s">
        <v>14</v>
      </c>
      <c r="B6" s="15" t="s">
        <v>13</v>
      </c>
      <c r="C6" s="20">
        <v>214</v>
      </c>
      <c r="D6" s="20">
        <v>174</v>
      </c>
      <c r="E6" s="20">
        <v>154</v>
      </c>
      <c r="F6" s="20">
        <v>0</v>
      </c>
      <c r="G6" s="20">
        <v>0</v>
      </c>
      <c r="H6" s="20">
        <v>4</v>
      </c>
      <c r="I6" s="20">
        <v>16</v>
      </c>
      <c r="J6" s="20"/>
      <c r="K6" s="17">
        <v>3</v>
      </c>
      <c r="L6" s="18">
        <f t="shared" si="0"/>
        <v>1.948051948051948</v>
      </c>
      <c r="M6" s="17">
        <v>9</v>
      </c>
      <c r="N6" s="18">
        <f aca="true" t="shared" si="7" ref="N6:N69">M6*100/E6</f>
        <v>5.8441558441558445</v>
      </c>
      <c r="O6" s="17">
        <v>60</v>
      </c>
      <c r="P6" s="18">
        <f aca="true" t="shared" si="8" ref="P6:P69">O6*100/E6</f>
        <v>38.96103896103896</v>
      </c>
      <c r="Q6" s="17">
        <v>9</v>
      </c>
      <c r="R6" s="18">
        <f t="shared" si="1"/>
        <v>5.8441558441558445</v>
      </c>
      <c r="S6" s="17">
        <v>5</v>
      </c>
      <c r="T6" s="18">
        <f t="shared" si="2"/>
        <v>3.2467532467532467</v>
      </c>
      <c r="U6" s="17">
        <v>62</v>
      </c>
      <c r="V6" s="18">
        <f>U6*100/E6</f>
        <v>40.25974025974026</v>
      </c>
      <c r="W6" s="17">
        <v>3</v>
      </c>
      <c r="X6" s="18">
        <f t="shared" si="4"/>
        <v>1.948051948051948</v>
      </c>
      <c r="Y6" s="17">
        <v>2</v>
      </c>
      <c r="Z6" s="18">
        <f t="shared" si="5"/>
        <v>1.2987012987012987</v>
      </c>
      <c r="AA6" s="17">
        <v>1</v>
      </c>
      <c r="AB6" s="18">
        <f t="shared" si="6"/>
        <v>0.6493506493506493</v>
      </c>
      <c r="AC6" s="19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</row>
    <row r="7" spans="1:28" ht="15" customHeight="1">
      <c r="A7" s="14" t="s">
        <v>15</v>
      </c>
      <c r="B7" s="15" t="s">
        <v>13</v>
      </c>
      <c r="C7" s="20">
        <v>78</v>
      </c>
      <c r="D7" s="20">
        <v>64</v>
      </c>
      <c r="E7" s="20">
        <v>61</v>
      </c>
      <c r="F7" s="20">
        <v>0</v>
      </c>
      <c r="G7" s="20">
        <v>0</v>
      </c>
      <c r="H7" s="20">
        <v>0</v>
      </c>
      <c r="I7" s="20">
        <v>3</v>
      </c>
      <c r="J7" s="20"/>
      <c r="K7" s="17">
        <v>1</v>
      </c>
      <c r="L7" s="18">
        <f t="shared" si="0"/>
        <v>1.639344262295082</v>
      </c>
      <c r="M7" s="17">
        <v>1</v>
      </c>
      <c r="N7" s="18">
        <f t="shared" si="7"/>
        <v>1.639344262295082</v>
      </c>
      <c r="O7" s="17">
        <v>43</v>
      </c>
      <c r="P7" s="18">
        <f t="shared" si="8"/>
        <v>70.49180327868852</v>
      </c>
      <c r="Q7" s="17">
        <v>0</v>
      </c>
      <c r="R7" s="18">
        <f t="shared" si="1"/>
        <v>0</v>
      </c>
      <c r="S7" s="17">
        <v>1</v>
      </c>
      <c r="T7" s="18">
        <f t="shared" si="2"/>
        <v>1.639344262295082</v>
      </c>
      <c r="U7" s="17">
        <v>14</v>
      </c>
      <c r="V7" s="18">
        <f t="shared" si="3"/>
        <v>22.950819672131146</v>
      </c>
      <c r="W7" s="17">
        <v>0</v>
      </c>
      <c r="X7" s="18">
        <f t="shared" si="4"/>
        <v>0</v>
      </c>
      <c r="Y7" s="17">
        <v>0</v>
      </c>
      <c r="Z7" s="18">
        <f t="shared" si="5"/>
        <v>0</v>
      </c>
      <c r="AA7" s="17">
        <v>1</v>
      </c>
      <c r="AB7" s="18">
        <f t="shared" si="6"/>
        <v>1.639344262295082</v>
      </c>
    </row>
    <row r="8" spans="1:28" ht="15" customHeight="1">
      <c r="A8" s="14" t="s">
        <v>16</v>
      </c>
      <c r="B8" s="15" t="s">
        <v>13</v>
      </c>
      <c r="C8" s="20">
        <v>4156</v>
      </c>
      <c r="D8" s="20">
        <v>3443</v>
      </c>
      <c r="E8" s="20">
        <v>3102</v>
      </c>
      <c r="F8" s="20">
        <v>0</v>
      </c>
      <c r="G8" s="20">
        <v>0</v>
      </c>
      <c r="H8" s="20">
        <v>201</v>
      </c>
      <c r="I8" s="20">
        <v>140</v>
      </c>
      <c r="J8" s="20"/>
      <c r="K8" s="17">
        <v>49</v>
      </c>
      <c r="L8" s="18">
        <f t="shared" si="0"/>
        <v>1.5796260477111541</v>
      </c>
      <c r="M8" s="17">
        <v>117</v>
      </c>
      <c r="N8" s="18">
        <f t="shared" si="7"/>
        <v>3.771760154738878</v>
      </c>
      <c r="O8" s="17">
        <v>1446</v>
      </c>
      <c r="P8" s="18">
        <f t="shared" si="8"/>
        <v>46.61508704061895</v>
      </c>
      <c r="Q8" s="17">
        <v>97</v>
      </c>
      <c r="R8" s="18">
        <f t="shared" si="1"/>
        <v>3.127014829142489</v>
      </c>
      <c r="S8" s="17">
        <v>147</v>
      </c>
      <c r="T8" s="18">
        <f t="shared" si="2"/>
        <v>4.738878143133462</v>
      </c>
      <c r="U8" s="17">
        <v>992</v>
      </c>
      <c r="V8" s="18">
        <f t="shared" si="3"/>
        <v>31.979368149580914</v>
      </c>
      <c r="W8" s="17">
        <v>131</v>
      </c>
      <c r="X8" s="18">
        <f t="shared" si="4"/>
        <v>4.22308188265635</v>
      </c>
      <c r="Y8" s="17">
        <v>81</v>
      </c>
      <c r="Z8" s="18">
        <f t="shared" si="5"/>
        <v>2.611218568665377</v>
      </c>
      <c r="AA8" s="17">
        <v>42</v>
      </c>
      <c r="AB8" s="18">
        <f t="shared" si="6"/>
        <v>1.3539651837524178</v>
      </c>
    </row>
    <row r="9" spans="1:28" ht="15" customHeight="1">
      <c r="A9" s="14" t="s">
        <v>17</v>
      </c>
      <c r="B9" s="15" t="s">
        <v>13</v>
      </c>
      <c r="C9" s="20">
        <v>5558</v>
      </c>
      <c r="D9" s="20">
        <v>4628</v>
      </c>
      <c r="E9" s="20">
        <v>4186</v>
      </c>
      <c r="F9" s="20">
        <v>0</v>
      </c>
      <c r="G9" s="20">
        <v>0</v>
      </c>
      <c r="H9" s="20">
        <v>231</v>
      </c>
      <c r="I9" s="20">
        <v>211</v>
      </c>
      <c r="J9" s="20"/>
      <c r="K9" s="17">
        <v>45</v>
      </c>
      <c r="L9" s="18">
        <f t="shared" si="0"/>
        <v>1.075011944577162</v>
      </c>
      <c r="M9" s="17">
        <v>212</v>
      </c>
      <c r="N9" s="18">
        <f t="shared" si="7"/>
        <v>5.06450071667463</v>
      </c>
      <c r="O9" s="17">
        <v>2127</v>
      </c>
      <c r="P9" s="18">
        <f t="shared" si="8"/>
        <v>50.812231247013855</v>
      </c>
      <c r="Q9" s="17">
        <v>143</v>
      </c>
      <c r="R9" s="18">
        <f t="shared" si="1"/>
        <v>3.4161490683229814</v>
      </c>
      <c r="S9" s="17">
        <v>205</v>
      </c>
      <c r="T9" s="18">
        <f t="shared" si="2"/>
        <v>4.897276636407071</v>
      </c>
      <c r="U9" s="17">
        <v>1148</v>
      </c>
      <c r="V9" s="18">
        <f t="shared" si="3"/>
        <v>27.4247491638796</v>
      </c>
      <c r="W9" s="17">
        <v>136</v>
      </c>
      <c r="X9" s="18">
        <f t="shared" si="4"/>
        <v>3.248924988055423</v>
      </c>
      <c r="Y9" s="17">
        <v>120</v>
      </c>
      <c r="Z9" s="18">
        <f t="shared" si="5"/>
        <v>2.866698518872432</v>
      </c>
      <c r="AA9" s="17">
        <v>50</v>
      </c>
      <c r="AB9" s="18">
        <f t="shared" si="6"/>
        <v>1.1944577161968466</v>
      </c>
    </row>
    <row r="10" spans="1:28" ht="15" customHeight="1">
      <c r="A10" s="14" t="s">
        <v>18</v>
      </c>
      <c r="B10" s="15" t="s">
        <v>13</v>
      </c>
      <c r="C10" s="20">
        <v>2091</v>
      </c>
      <c r="D10" s="20">
        <v>1723</v>
      </c>
      <c r="E10" s="20">
        <v>1578</v>
      </c>
      <c r="F10" s="20">
        <v>0</v>
      </c>
      <c r="G10" s="20">
        <v>0</v>
      </c>
      <c r="H10" s="20">
        <v>64</v>
      </c>
      <c r="I10" s="20">
        <v>81</v>
      </c>
      <c r="J10" s="20"/>
      <c r="K10" s="17">
        <v>22</v>
      </c>
      <c r="L10" s="18">
        <f t="shared" si="0"/>
        <v>1.394169835234474</v>
      </c>
      <c r="M10" s="17">
        <v>64</v>
      </c>
      <c r="N10" s="18">
        <f t="shared" si="7"/>
        <v>4.055766793409379</v>
      </c>
      <c r="O10" s="17">
        <v>745</v>
      </c>
      <c r="P10" s="18">
        <f t="shared" si="8"/>
        <v>47.21166032953105</v>
      </c>
      <c r="Q10" s="17">
        <v>154</v>
      </c>
      <c r="R10" s="18">
        <f t="shared" si="1"/>
        <v>9.759188846641319</v>
      </c>
      <c r="S10" s="17">
        <v>37</v>
      </c>
      <c r="T10" s="18">
        <f t="shared" si="2"/>
        <v>2.3447401774397973</v>
      </c>
      <c r="U10" s="17">
        <v>468</v>
      </c>
      <c r="V10" s="18">
        <f t="shared" si="3"/>
        <v>29.657794676806084</v>
      </c>
      <c r="W10" s="17">
        <v>38</v>
      </c>
      <c r="X10" s="18">
        <f t="shared" si="4"/>
        <v>2.4081115335868186</v>
      </c>
      <c r="Y10" s="17">
        <v>39</v>
      </c>
      <c r="Z10" s="18">
        <f t="shared" si="5"/>
        <v>2.4714828897338403</v>
      </c>
      <c r="AA10" s="17">
        <v>11</v>
      </c>
      <c r="AB10" s="18">
        <f t="shared" si="6"/>
        <v>0.697084917617237</v>
      </c>
    </row>
    <row r="11" spans="1:28" ht="15" customHeight="1">
      <c r="A11" s="14" t="s">
        <v>19</v>
      </c>
      <c r="B11" s="15" t="s">
        <v>13</v>
      </c>
      <c r="C11" s="20">
        <v>167</v>
      </c>
      <c r="D11" s="20">
        <v>110</v>
      </c>
      <c r="E11" s="20">
        <v>87</v>
      </c>
      <c r="F11" s="20">
        <v>0</v>
      </c>
      <c r="G11" s="20">
        <v>0</v>
      </c>
      <c r="H11" s="20">
        <v>8</v>
      </c>
      <c r="I11" s="20">
        <v>15</v>
      </c>
      <c r="J11" s="20"/>
      <c r="K11" s="17">
        <v>0</v>
      </c>
      <c r="L11" s="18">
        <f t="shared" si="0"/>
        <v>0</v>
      </c>
      <c r="M11" s="17">
        <v>5</v>
      </c>
      <c r="N11" s="18">
        <f t="shared" si="7"/>
        <v>5.747126436781609</v>
      </c>
      <c r="O11" s="17">
        <v>29</v>
      </c>
      <c r="P11" s="18">
        <f t="shared" si="8"/>
        <v>33.333333333333336</v>
      </c>
      <c r="Q11" s="17">
        <v>2</v>
      </c>
      <c r="R11" s="18">
        <f t="shared" si="1"/>
        <v>2.2988505747126435</v>
      </c>
      <c r="S11" s="17">
        <v>5</v>
      </c>
      <c r="T11" s="18">
        <f t="shared" si="2"/>
        <v>5.747126436781609</v>
      </c>
      <c r="U11" s="17">
        <v>41</v>
      </c>
      <c r="V11" s="18">
        <f t="shared" si="3"/>
        <v>47.12643678160919</v>
      </c>
      <c r="W11" s="17">
        <v>2</v>
      </c>
      <c r="X11" s="18">
        <f t="shared" si="4"/>
        <v>2.2988505747126435</v>
      </c>
      <c r="Y11" s="17">
        <v>2</v>
      </c>
      <c r="Z11" s="18">
        <f t="shared" si="5"/>
        <v>2.2988505747126435</v>
      </c>
      <c r="AA11" s="17">
        <v>1</v>
      </c>
      <c r="AB11" s="18">
        <f t="shared" si="6"/>
        <v>1.1494252873563218</v>
      </c>
    </row>
    <row r="12" spans="1:28" ht="15" customHeight="1">
      <c r="A12" s="14" t="s">
        <v>20</v>
      </c>
      <c r="B12" s="15" t="s">
        <v>13</v>
      </c>
      <c r="C12" s="20">
        <v>2121</v>
      </c>
      <c r="D12" s="20">
        <v>1860</v>
      </c>
      <c r="E12" s="20">
        <v>1739</v>
      </c>
      <c r="F12" s="20">
        <v>0</v>
      </c>
      <c r="G12" s="20">
        <v>0</v>
      </c>
      <c r="H12" s="20">
        <v>68</v>
      </c>
      <c r="I12" s="20">
        <v>53</v>
      </c>
      <c r="J12" s="20"/>
      <c r="K12" s="17">
        <v>18</v>
      </c>
      <c r="L12" s="18">
        <f t="shared" si="0"/>
        <v>1.0350776308223117</v>
      </c>
      <c r="M12" s="17">
        <v>94</v>
      </c>
      <c r="N12" s="18">
        <f t="shared" si="7"/>
        <v>5.405405405405405</v>
      </c>
      <c r="O12" s="17">
        <v>597</v>
      </c>
      <c r="P12" s="18">
        <f t="shared" si="8"/>
        <v>34.330074755606674</v>
      </c>
      <c r="Q12" s="17">
        <v>239</v>
      </c>
      <c r="R12" s="18">
        <f t="shared" si="1"/>
        <v>13.74353076480736</v>
      </c>
      <c r="S12" s="17">
        <v>47</v>
      </c>
      <c r="T12" s="18">
        <f t="shared" si="2"/>
        <v>2.7027027027027026</v>
      </c>
      <c r="U12" s="17">
        <v>664</v>
      </c>
      <c r="V12" s="18">
        <f t="shared" si="3"/>
        <v>38.182863714778605</v>
      </c>
      <c r="W12" s="17">
        <v>34</v>
      </c>
      <c r="X12" s="18">
        <f t="shared" si="4"/>
        <v>1.9551466359976999</v>
      </c>
      <c r="Y12" s="17">
        <v>34</v>
      </c>
      <c r="Z12" s="18">
        <f t="shared" si="5"/>
        <v>1.9551466359976999</v>
      </c>
      <c r="AA12" s="17">
        <v>12</v>
      </c>
      <c r="AB12" s="18">
        <f t="shared" si="6"/>
        <v>0.6900517538815412</v>
      </c>
    </row>
    <row r="13" spans="1:28" ht="15" customHeight="1">
      <c r="A13" s="14" t="s">
        <v>21</v>
      </c>
      <c r="B13" s="15" t="s">
        <v>13</v>
      </c>
      <c r="C13" s="20">
        <v>8505</v>
      </c>
      <c r="D13" s="20">
        <v>7218</v>
      </c>
      <c r="E13" s="20">
        <v>6816</v>
      </c>
      <c r="F13" s="20">
        <v>0</v>
      </c>
      <c r="G13" s="20">
        <v>2</v>
      </c>
      <c r="H13" s="20">
        <v>230</v>
      </c>
      <c r="I13" s="20">
        <v>170</v>
      </c>
      <c r="J13" s="20"/>
      <c r="K13" s="17">
        <v>87</v>
      </c>
      <c r="L13" s="18">
        <f t="shared" si="0"/>
        <v>1.2764084507042253</v>
      </c>
      <c r="M13" s="17">
        <v>230</v>
      </c>
      <c r="N13" s="18">
        <f t="shared" si="7"/>
        <v>3.374413145539906</v>
      </c>
      <c r="O13" s="17">
        <v>2898</v>
      </c>
      <c r="P13" s="18">
        <f t="shared" si="8"/>
        <v>42.517605633802816</v>
      </c>
      <c r="Q13" s="17">
        <v>396</v>
      </c>
      <c r="R13" s="18">
        <f t="shared" si="1"/>
        <v>5.809859154929577</v>
      </c>
      <c r="S13" s="17">
        <v>176</v>
      </c>
      <c r="T13" s="18">
        <f t="shared" si="2"/>
        <v>2.5821596244131455</v>
      </c>
      <c r="U13" s="17">
        <v>2482</v>
      </c>
      <c r="V13" s="18">
        <f t="shared" si="3"/>
        <v>36.41431924882629</v>
      </c>
      <c r="W13" s="17">
        <v>266</v>
      </c>
      <c r="X13" s="18">
        <f t="shared" si="4"/>
        <v>3.902582159624413</v>
      </c>
      <c r="Y13" s="17">
        <v>200</v>
      </c>
      <c r="Z13" s="18">
        <f t="shared" si="5"/>
        <v>2.9342723004694835</v>
      </c>
      <c r="AA13" s="17">
        <v>81</v>
      </c>
      <c r="AB13" s="18">
        <f t="shared" si="6"/>
        <v>1.1883802816901408</v>
      </c>
    </row>
    <row r="14" spans="1:28" ht="15" customHeight="1">
      <c r="A14" s="14" t="s">
        <v>22</v>
      </c>
      <c r="B14" s="15" t="s">
        <v>13</v>
      </c>
      <c r="C14" s="20">
        <v>6842</v>
      </c>
      <c r="D14" s="20">
        <v>5823</v>
      </c>
      <c r="E14" s="20">
        <v>5355</v>
      </c>
      <c r="F14" s="20">
        <v>0</v>
      </c>
      <c r="G14" s="20">
        <v>0</v>
      </c>
      <c r="H14" s="20">
        <v>250</v>
      </c>
      <c r="I14" s="20">
        <v>218</v>
      </c>
      <c r="J14" s="20"/>
      <c r="K14" s="17">
        <v>67</v>
      </c>
      <c r="L14" s="18">
        <f t="shared" si="0"/>
        <v>1.2511671335200747</v>
      </c>
      <c r="M14" s="17">
        <v>190</v>
      </c>
      <c r="N14" s="18">
        <f t="shared" si="7"/>
        <v>3.5480859010270773</v>
      </c>
      <c r="O14" s="17">
        <v>2318</v>
      </c>
      <c r="P14" s="18">
        <f t="shared" si="8"/>
        <v>43.28664799253035</v>
      </c>
      <c r="Q14" s="17">
        <v>297</v>
      </c>
      <c r="R14" s="18">
        <f t="shared" si="1"/>
        <v>5.546218487394958</v>
      </c>
      <c r="S14" s="17">
        <v>261</v>
      </c>
      <c r="T14" s="18">
        <f t="shared" si="2"/>
        <v>4.873949579831932</v>
      </c>
      <c r="U14" s="17">
        <v>1861</v>
      </c>
      <c r="V14" s="18">
        <f t="shared" si="3"/>
        <v>34.75256769374416</v>
      </c>
      <c r="W14" s="17">
        <v>163</v>
      </c>
      <c r="X14" s="18">
        <f t="shared" si="4"/>
        <v>3.0438842203548084</v>
      </c>
      <c r="Y14" s="17">
        <v>137</v>
      </c>
      <c r="Z14" s="18">
        <f t="shared" si="5"/>
        <v>2.5583566760037346</v>
      </c>
      <c r="AA14" s="17">
        <v>61</v>
      </c>
      <c r="AB14" s="18">
        <f t="shared" si="6"/>
        <v>1.1391223155929038</v>
      </c>
    </row>
    <row r="15" spans="1:28" ht="15" customHeight="1">
      <c r="A15" s="14" t="s">
        <v>23</v>
      </c>
      <c r="B15" s="15" t="s">
        <v>13</v>
      </c>
      <c r="C15" s="20">
        <v>59</v>
      </c>
      <c r="D15" s="20">
        <v>56</v>
      </c>
      <c r="E15" s="20">
        <v>50</v>
      </c>
      <c r="F15" s="20">
        <v>0</v>
      </c>
      <c r="G15" s="20">
        <v>0</v>
      </c>
      <c r="H15" s="20">
        <v>3</v>
      </c>
      <c r="I15" s="20">
        <v>3</v>
      </c>
      <c r="J15" s="20"/>
      <c r="K15" s="17">
        <v>0</v>
      </c>
      <c r="L15" s="18">
        <f t="shared" si="0"/>
        <v>0</v>
      </c>
      <c r="M15" s="17">
        <v>1</v>
      </c>
      <c r="N15" s="18">
        <f t="shared" si="7"/>
        <v>2</v>
      </c>
      <c r="O15" s="17">
        <v>25</v>
      </c>
      <c r="P15" s="18">
        <f t="shared" si="8"/>
        <v>50</v>
      </c>
      <c r="Q15" s="17">
        <v>2</v>
      </c>
      <c r="R15" s="18">
        <f t="shared" si="1"/>
        <v>4</v>
      </c>
      <c r="S15" s="17">
        <v>5</v>
      </c>
      <c r="T15" s="18">
        <f t="shared" si="2"/>
        <v>10</v>
      </c>
      <c r="U15" s="17">
        <v>12</v>
      </c>
      <c r="V15" s="18">
        <f t="shared" si="3"/>
        <v>24</v>
      </c>
      <c r="W15" s="17">
        <v>2</v>
      </c>
      <c r="X15" s="18">
        <f t="shared" si="4"/>
        <v>4</v>
      </c>
      <c r="Y15" s="17">
        <v>1</v>
      </c>
      <c r="Z15" s="18">
        <f t="shared" si="5"/>
        <v>2</v>
      </c>
      <c r="AA15" s="17">
        <v>2</v>
      </c>
      <c r="AB15" s="18">
        <f t="shared" si="6"/>
        <v>4</v>
      </c>
    </row>
    <row r="16" spans="1:28" ht="15" customHeight="1">
      <c r="A16" s="14" t="s">
        <v>24</v>
      </c>
      <c r="B16" s="15" t="s">
        <v>13</v>
      </c>
      <c r="C16" s="20">
        <v>259</v>
      </c>
      <c r="D16" s="20">
        <v>201</v>
      </c>
      <c r="E16" s="20">
        <v>177</v>
      </c>
      <c r="F16" s="20">
        <v>0</v>
      </c>
      <c r="G16" s="20">
        <v>1</v>
      </c>
      <c r="H16" s="20">
        <v>8</v>
      </c>
      <c r="I16" s="20">
        <v>15</v>
      </c>
      <c r="J16" s="20"/>
      <c r="K16" s="17">
        <v>0</v>
      </c>
      <c r="L16" s="18">
        <f t="shared" si="0"/>
        <v>0</v>
      </c>
      <c r="M16" s="17">
        <v>10</v>
      </c>
      <c r="N16" s="18">
        <f t="shared" si="7"/>
        <v>5.649717514124294</v>
      </c>
      <c r="O16" s="17">
        <v>64</v>
      </c>
      <c r="P16" s="18">
        <f t="shared" si="8"/>
        <v>36.15819209039548</v>
      </c>
      <c r="Q16" s="17">
        <v>12</v>
      </c>
      <c r="R16" s="18">
        <f t="shared" si="1"/>
        <v>6.779661016949152</v>
      </c>
      <c r="S16" s="17">
        <v>18</v>
      </c>
      <c r="T16" s="18">
        <f t="shared" si="2"/>
        <v>10.169491525423728</v>
      </c>
      <c r="U16" s="17">
        <v>61</v>
      </c>
      <c r="V16" s="18">
        <f t="shared" si="3"/>
        <v>34.463276836158194</v>
      </c>
      <c r="W16" s="17">
        <v>5</v>
      </c>
      <c r="X16" s="18">
        <f t="shared" si="4"/>
        <v>2.824858757062147</v>
      </c>
      <c r="Y16" s="17">
        <v>6</v>
      </c>
      <c r="Z16" s="18">
        <f t="shared" si="5"/>
        <v>3.389830508474576</v>
      </c>
      <c r="AA16" s="17">
        <v>1</v>
      </c>
      <c r="AB16" s="18">
        <f t="shared" si="6"/>
        <v>0.5649717514124294</v>
      </c>
    </row>
    <row r="17" spans="1:28" ht="15" customHeight="1">
      <c r="A17" s="14" t="s">
        <v>25</v>
      </c>
      <c r="B17" s="15" t="s">
        <v>13</v>
      </c>
      <c r="C17" s="20">
        <v>929</v>
      </c>
      <c r="D17" s="20">
        <v>727</v>
      </c>
      <c r="E17" s="20">
        <v>677</v>
      </c>
      <c r="F17" s="20">
        <v>0</v>
      </c>
      <c r="G17" s="20">
        <v>2</v>
      </c>
      <c r="H17" s="20">
        <v>18</v>
      </c>
      <c r="I17" s="20">
        <v>30</v>
      </c>
      <c r="J17" s="20"/>
      <c r="K17" s="17">
        <v>7</v>
      </c>
      <c r="L17" s="18">
        <f t="shared" si="0"/>
        <v>1.03397341211226</v>
      </c>
      <c r="M17" s="17">
        <v>62</v>
      </c>
      <c r="N17" s="18">
        <f t="shared" si="7"/>
        <v>9.15805022156573</v>
      </c>
      <c r="O17" s="17">
        <v>305</v>
      </c>
      <c r="P17" s="18">
        <f t="shared" si="8"/>
        <v>45.05169867060561</v>
      </c>
      <c r="Q17" s="17">
        <v>20</v>
      </c>
      <c r="R17" s="18">
        <f t="shared" si="1"/>
        <v>2.9542097488921715</v>
      </c>
      <c r="S17" s="17">
        <v>31</v>
      </c>
      <c r="T17" s="18">
        <f t="shared" si="2"/>
        <v>4.579025110782865</v>
      </c>
      <c r="U17" s="17">
        <v>219</v>
      </c>
      <c r="V17" s="18">
        <f t="shared" si="3"/>
        <v>32.348596750369275</v>
      </c>
      <c r="W17" s="17">
        <v>15</v>
      </c>
      <c r="X17" s="18">
        <f t="shared" si="4"/>
        <v>2.2156573116691285</v>
      </c>
      <c r="Y17" s="17">
        <v>10</v>
      </c>
      <c r="Z17" s="18">
        <f t="shared" si="5"/>
        <v>1.4771048744460857</v>
      </c>
      <c r="AA17" s="17">
        <v>8</v>
      </c>
      <c r="AB17" s="18">
        <f t="shared" si="6"/>
        <v>1.1816838995568686</v>
      </c>
    </row>
    <row r="18" spans="1:28" ht="15" customHeight="1">
      <c r="A18" s="14" t="s">
        <v>26</v>
      </c>
      <c r="B18" s="15" t="s">
        <v>13</v>
      </c>
      <c r="C18" s="20">
        <v>6939</v>
      </c>
      <c r="D18" s="20">
        <v>6017</v>
      </c>
      <c r="E18" s="20">
        <v>5530</v>
      </c>
      <c r="F18" s="20">
        <v>0</v>
      </c>
      <c r="G18" s="20">
        <v>2</v>
      </c>
      <c r="H18" s="20">
        <v>250</v>
      </c>
      <c r="I18" s="20">
        <v>235</v>
      </c>
      <c r="J18" s="20"/>
      <c r="K18" s="17">
        <v>65</v>
      </c>
      <c r="L18" s="18">
        <f t="shared" si="0"/>
        <v>1.1754068716094033</v>
      </c>
      <c r="M18" s="17">
        <v>326</v>
      </c>
      <c r="N18" s="18">
        <f t="shared" si="7"/>
        <v>5.895117540687161</v>
      </c>
      <c r="O18" s="17">
        <v>2894</v>
      </c>
      <c r="P18" s="18">
        <f t="shared" si="8"/>
        <v>52.33273056057866</v>
      </c>
      <c r="Q18" s="17">
        <v>283</v>
      </c>
      <c r="R18" s="18">
        <f t="shared" si="1"/>
        <v>5.117540687160941</v>
      </c>
      <c r="S18" s="17">
        <v>273</v>
      </c>
      <c r="T18" s="18">
        <f t="shared" si="2"/>
        <v>4.936708860759493</v>
      </c>
      <c r="U18" s="17">
        <v>1367</v>
      </c>
      <c r="V18" s="18">
        <f t="shared" si="3"/>
        <v>24.719710669077756</v>
      </c>
      <c r="W18" s="17">
        <v>127</v>
      </c>
      <c r="X18" s="18">
        <f t="shared" si="4"/>
        <v>2.2965641952983726</v>
      </c>
      <c r="Y18" s="17">
        <v>135</v>
      </c>
      <c r="Z18" s="18">
        <f t="shared" si="5"/>
        <v>2.4412296564195297</v>
      </c>
      <c r="AA18" s="17">
        <v>60</v>
      </c>
      <c r="AB18" s="18">
        <f t="shared" si="6"/>
        <v>1.0849909584086799</v>
      </c>
    </row>
    <row r="19" spans="1:28" ht="15" customHeight="1">
      <c r="A19" s="14" t="s">
        <v>27</v>
      </c>
      <c r="B19" s="15" t="s">
        <v>13</v>
      </c>
      <c r="C19" s="20">
        <v>77</v>
      </c>
      <c r="D19" s="20">
        <v>63</v>
      </c>
      <c r="E19" s="20">
        <v>59</v>
      </c>
      <c r="F19" s="20">
        <v>0</v>
      </c>
      <c r="G19" s="20">
        <v>0</v>
      </c>
      <c r="H19" s="20">
        <v>2</v>
      </c>
      <c r="I19" s="20">
        <v>2</v>
      </c>
      <c r="J19" s="20"/>
      <c r="K19" s="17">
        <v>0</v>
      </c>
      <c r="L19" s="18">
        <f t="shared" si="0"/>
        <v>0</v>
      </c>
      <c r="M19" s="17">
        <v>3</v>
      </c>
      <c r="N19" s="18">
        <f t="shared" si="7"/>
        <v>5.084745762711864</v>
      </c>
      <c r="O19" s="17">
        <v>37</v>
      </c>
      <c r="P19" s="18">
        <f t="shared" si="8"/>
        <v>62.71186440677966</v>
      </c>
      <c r="Q19" s="17">
        <v>3</v>
      </c>
      <c r="R19" s="18">
        <f t="shared" si="1"/>
        <v>5.084745762711864</v>
      </c>
      <c r="S19" s="17">
        <v>1</v>
      </c>
      <c r="T19" s="18">
        <f t="shared" si="2"/>
        <v>1.694915254237288</v>
      </c>
      <c r="U19" s="17">
        <v>12</v>
      </c>
      <c r="V19" s="18">
        <f t="shared" si="3"/>
        <v>20.338983050847457</v>
      </c>
      <c r="W19" s="17">
        <v>1</v>
      </c>
      <c r="X19" s="18">
        <f t="shared" si="4"/>
        <v>1.694915254237288</v>
      </c>
      <c r="Y19" s="17">
        <v>2</v>
      </c>
      <c r="Z19" s="18">
        <f t="shared" si="5"/>
        <v>3.389830508474576</v>
      </c>
      <c r="AA19" s="17">
        <v>0</v>
      </c>
      <c r="AB19" s="18">
        <f t="shared" si="6"/>
        <v>0</v>
      </c>
    </row>
    <row r="20" spans="1:28" ht="15" customHeight="1">
      <c r="A20" s="14" t="s">
        <v>28</v>
      </c>
      <c r="B20" s="15" t="s">
        <v>13</v>
      </c>
      <c r="C20" s="20">
        <v>4610</v>
      </c>
      <c r="D20" s="20">
        <v>3926</v>
      </c>
      <c r="E20" s="20">
        <v>3644</v>
      </c>
      <c r="F20" s="20">
        <v>0</v>
      </c>
      <c r="G20" s="20">
        <v>0</v>
      </c>
      <c r="H20" s="20">
        <v>136</v>
      </c>
      <c r="I20" s="20">
        <v>146</v>
      </c>
      <c r="J20" s="20"/>
      <c r="K20" s="17">
        <v>48</v>
      </c>
      <c r="L20" s="18">
        <f t="shared" si="0"/>
        <v>1.3172338090010978</v>
      </c>
      <c r="M20" s="17">
        <v>221</v>
      </c>
      <c r="N20" s="18">
        <f t="shared" si="7"/>
        <v>6.064763995609221</v>
      </c>
      <c r="O20" s="17">
        <v>1815</v>
      </c>
      <c r="P20" s="18">
        <f t="shared" si="8"/>
        <v>49.80790340285401</v>
      </c>
      <c r="Q20" s="17">
        <v>177</v>
      </c>
      <c r="R20" s="18">
        <f t="shared" si="1"/>
        <v>4.857299670691548</v>
      </c>
      <c r="S20" s="17">
        <v>123</v>
      </c>
      <c r="T20" s="18">
        <f t="shared" si="2"/>
        <v>3.375411635565313</v>
      </c>
      <c r="U20" s="17">
        <v>1044</v>
      </c>
      <c r="V20" s="18">
        <f t="shared" si="3"/>
        <v>28.649835345773877</v>
      </c>
      <c r="W20" s="17">
        <v>93</v>
      </c>
      <c r="X20" s="18">
        <f t="shared" si="4"/>
        <v>2.5521405049396266</v>
      </c>
      <c r="Y20" s="17">
        <v>78</v>
      </c>
      <c r="Z20" s="18">
        <f t="shared" si="5"/>
        <v>2.140504939626784</v>
      </c>
      <c r="AA20" s="17">
        <v>45</v>
      </c>
      <c r="AB20" s="18">
        <f t="shared" si="6"/>
        <v>1.234906695938529</v>
      </c>
    </row>
    <row r="21" spans="1:28" ht="15" customHeight="1">
      <c r="A21" s="14" t="s">
        <v>29</v>
      </c>
      <c r="B21" s="15" t="s">
        <v>13</v>
      </c>
      <c r="C21" s="20">
        <v>1933</v>
      </c>
      <c r="D21" s="20">
        <v>1692</v>
      </c>
      <c r="E21" s="20">
        <v>1554</v>
      </c>
      <c r="F21" s="20">
        <v>0</v>
      </c>
      <c r="G21" s="20">
        <v>0</v>
      </c>
      <c r="H21" s="20">
        <v>62</v>
      </c>
      <c r="I21" s="20">
        <v>76</v>
      </c>
      <c r="J21" s="20"/>
      <c r="K21" s="17">
        <v>12</v>
      </c>
      <c r="L21" s="18">
        <f t="shared" si="0"/>
        <v>0.7722007722007722</v>
      </c>
      <c r="M21" s="17">
        <v>62</v>
      </c>
      <c r="N21" s="18">
        <f t="shared" si="7"/>
        <v>3.98970398970399</v>
      </c>
      <c r="O21" s="17">
        <v>863</v>
      </c>
      <c r="P21" s="18">
        <f t="shared" si="8"/>
        <v>55.534105534105535</v>
      </c>
      <c r="Q21" s="17">
        <v>70</v>
      </c>
      <c r="R21" s="18">
        <f t="shared" si="1"/>
        <v>4.504504504504505</v>
      </c>
      <c r="S21" s="17">
        <v>37</v>
      </c>
      <c r="T21" s="18">
        <f t="shared" si="2"/>
        <v>2.380952380952381</v>
      </c>
      <c r="U21" s="17">
        <v>407</v>
      </c>
      <c r="V21" s="18">
        <f t="shared" si="3"/>
        <v>26.19047619047619</v>
      </c>
      <c r="W21" s="17">
        <v>44</v>
      </c>
      <c r="X21" s="18">
        <f t="shared" si="4"/>
        <v>2.831402831402831</v>
      </c>
      <c r="Y21" s="17">
        <v>40</v>
      </c>
      <c r="Z21" s="18">
        <f t="shared" si="5"/>
        <v>2.574002574002574</v>
      </c>
      <c r="AA21" s="17">
        <v>19</v>
      </c>
      <c r="AB21" s="18">
        <f t="shared" si="6"/>
        <v>1.2226512226512227</v>
      </c>
    </row>
    <row r="22" spans="1:28" ht="15" customHeight="1">
      <c r="A22" s="14" t="s">
        <v>30</v>
      </c>
      <c r="B22" s="15" t="s">
        <v>13</v>
      </c>
      <c r="C22" s="20">
        <v>832</v>
      </c>
      <c r="D22" s="20">
        <v>721</v>
      </c>
      <c r="E22" s="20">
        <v>654</v>
      </c>
      <c r="F22" s="20">
        <v>0</v>
      </c>
      <c r="G22" s="21">
        <v>0</v>
      </c>
      <c r="H22" s="20">
        <v>32</v>
      </c>
      <c r="I22" s="20">
        <v>35</v>
      </c>
      <c r="J22" s="20"/>
      <c r="K22" s="17">
        <v>13</v>
      </c>
      <c r="L22" s="18">
        <f t="shared" si="0"/>
        <v>1.9877675840978593</v>
      </c>
      <c r="M22" s="17">
        <v>42</v>
      </c>
      <c r="N22" s="18">
        <f t="shared" si="7"/>
        <v>6.422018348623853</v>
      </c>
      <c r="O22" s="17">
        <v>370</v>
      </c>
      <c r="P22" s="18">
        <f t="shared" si="8"/>
        <v>56.57492354740061</v>
      </c>
      <c r="Q22" s="17">
        <v>25</v>
      </c>
      <c r="R22" s="18">
        <f t="shared" si="1"/>
        <v>3.8226299694189603</v>
      </c>
      <c r="S22" s="17">
        <v>36</v>
      </c>
      <c r="T22" s="18">
        <f t="shared" si="2"/>
        <v>5.504587155963303</v>
      </c>
      <c r="U22" s="17">
        <v>132</v>
      </c>
      <c r="V22" s="18">
        <f t="shared" si="3"/>
        <v>20.18348623853211</v>
      </c>
      <c r="W22" s="17">
        <v>20</v>
      </c>
      <c r="X22" s="18">
        <f t="shared" si="4"/>
        <v>3.058103975535168</v>
      </c>
      <c r="Y22" s="17">
        <v>9</v>
      </c>
      <c r="Z22" s="18">
        <f t="shared" si="5"/>
        <v>1.3761467889908257</v>
      </c>
      <c r="AA22" s="17">
        <v>7</v>
      </c>
      <c r="AB22" s="18">
        <f t="shared" si="6"/>
        <v>1.070336391437309</v>
      </c>
    </row>
    <row r="23" spans="1:28" ht="15" customHeight="1">
      <c r="A23" s="14" t="s">
        <v>31</v>
      </c>
      <c r="B23" s="15" t="s">
        <v>13</v>
      </c>
      <c r="C23" s="20">
        <v>151</v>
      </c>
      <c r="D23" s="20">
        <v>111</v>
      </c>
      <c r="E23" s="20">
        <v>100</v>
      </c>
      <c r="F23" s="20">
        <v>0</v>
      </c>
      <c r="G23" s="20">
        <v>0</v>
      </c>
      <c r="H23" s="20">
        <v>5</v>
      </c>
      <c r="I23" s="20">
        <v>6</v>
      </c>
      <c r="J23" s="20"/>
      <c r="K23" s="17">
        <v>1</v>
      </c>
      <c r="L23" s="18">
        <f t="shared" si="0"/>
        <v>1</v>
      </c>
      <c r="M23" s="17">
        <v>5</v>
      </c>
      <c r="N23" s="18">
        <f t="shared" si="7"/>
        <v>5</v>
      </c>
      <c r="O23" s="17">
        <v>34</v>
      </c>
      <c r="P23" s="18">
        <f t="shared" si="8"/>
        <v>34</v>
      </c>
      <c r="Q23" s="17">
        <v>6</v>
      </c>
      <c r="R23" s="18">
        <f t="shared" si="1"/>
        <v>6</v>
      </c>
      <c r="S23" s="17">
        <v>3</v>
      </c>
      <c r="T23" s="18">
        <f t="shared" si="2"/>
        <v>3</v>
      </c>
      <c r="U23" s="17">
        <v>34</v>
      </c>
      <c r="V23" s="18">
        <f t="shared" si="3"/>
        <v>34</v>
      </c>
      <c r="W23" s="17">
        <v>13</v>
      </c>
      <c r="X23" s="18">
        <f t="shared" si="4"/>
        <v>13</v>
      </c>
      <c r="Y23" s="17">
        <v>3</v>
      </c>
      <c r="Z23" s="18">
        <f t="shared" si="5"/>
        <v>3</v>
      </c>
      <c r="AA23" s="17">
        <v>1</v>
      </c>
      <c r="AB23" s="18">
        <f t="shared" si="6"/>
        <v>1</v>
      </c>
    </row>
    <row r="24" spans="1:28" ht="15" customHeight="1">
      <c r="A24" s="14" t="s">
        <v>32</v>
      </c>
      <c r="B24" s="15" t="s">
        <v>13</v>
      </c>
      <c r="C24" s="20">
        <v>1008</v>
      </c>
      <c r="D24" s="20">
        <v>919</v>
      </c>
      <c r="E24" s="20">
        <v>836</v>
      </c>
      <c r="F24" s="20">
        <v>0</v>
      </c>
      <c r="G24" s="20">
        <v>0</v>
      </c>
      <c r="H24" s="20">
        <v>24</v>
      </c>
      <c r="I24" s="20">
        <v>59</v>
      </c>
      <c r="J24" s="20"/>
      <c r="K24" s="17">
        <v>12</v>
      </c>
      <c r="L24" s="18">
        <f t="shared" si="0"/>
        <v>1.4354066985645932</v>
      </c>
      <c r="M24" s="17">
        <v>26</v>
      </c>
      <c r="N24" s="18">
        <f t="shared" si="7"/>
        <v>3.110047846889952</v>
      </c>
      <c r="O24" s="17">
        <v>464</v>
      </c>
      <c r="P24" s="18">
        <f t="shared" si="8"/>
        <v>55.50239234449761</v>
      </c>
      <c r="Q24" s="17">
        <v>46</v>
      </c>
      <c r="R24" s="18">
        <f t="shared" si="1"/>
        <v>5.502392344497608</v>
      </c>
      <c r="S24" s="17">
        <v>47</v>
      </c>
      <c r="T24" s="18">
        <f t="shared" si="2"/>
        <v>5.62200956937799</v>
      </c>
      <c r="U24" s="17">
        <v>193</v>
      </c>
      <c r="V24" s="18">
        <f t="shared" si="3"/>
        <v>23.086124401913874</v>
      </c>
      <c r="W24" s="17">
        <v>21</v>
      </c>
      <c r="X24" s="18">
        <f t="shared" si="4"/>
        <v>2.511961722488038</v>
      </c>
      <c r="Y24" s="17">
        <v>23</v>
      </c>
      <c r="Z24" s="18">
        <f t="shared" si="5"/>
        <v>2.751196172248804</v>
      </c>
      <c r="AA24" s="17">
        <v>4</v>
      </c>
      <c r="AB24" s="18">
        <f t="shared" si="6"/>
        <v>0.4784688995215311</v>
      </c>
    </row>
    <row r="25" spans="1:28" ht="15" customHeight="1">
      <c r="A25" s="14" t="s">
        <v>33</v>
      </c>
      <c r="B25" s="15" t="s">
        <v>13</v>
      </c>
      <c r="C25" s="20">
        <v>242</v>
      </c>
      <c r="D25" s="20">
        <v>164</v>
      </c>
      <c r="E25" s="20">
        <v>138</v>
      </c>
      <c r="F25" s="20">
        <v>0</v>
      </c>
      <c r="G25" s="20">
        <v>0</v>
      </c>
      <c r="H25" s="20">
        <v>6</v>
      </c>
      <c r="I25" s="20">
        <v>20</v>
      </c>
      <c r="J25" s="20"/>
      <c r="K25" s="17">
        <v>1</v>
      </c>
      <c r="L25" s="18">
        <f t="shared" si="0"/>
        <v>0.7246376811594203</v>
      </c>
      <c r="M25" s="17">
        <v>9</v>
      </c>
      <c r="N25" s="18">
        <f t="shared" si="7"/>
        <v>6.521739130434782</v>
      </c>
      <c r="O25" s="17">
        <v>73</v>
      </c>
      <c r="P25" s="18">
        <f t="shared" si="8"/>
        <v>52.89855072463768</v>
      </c>
      <c r="Q25" s="17">
        <v>6</v>
      </c>
      <c r="R25" s="18">
        <f t="shared" si="1"/>
        <v>4.3478260869565215</v>
      </c>
      <c r="S25" s="17">
        <v>6</v>
      </c>
      <c r="T25" s="18">
        <f t="shared" si="2"/>
        <v>4.3478260869565215</v>
      </c>
      <c r="U25" s="17">
        <v>37</v>
      </c>
      <c r="V25" s="18">
        <f t="shared" si="3"/>
        <v>26.81159420289855</v>
      </c>
      <c r="W25" s="17">
        <v>4</v>
      </c>
      <c r="X25" s="18">
        <f t="shared" si="4"/>
        <v>2.898550724637681</v>
      </c>
      <c r="Y25" s="17">
        <v>0</v>
      </c>
      <c r="Z25" s="18">
        <f t="shared" si="5"/>
        <v>0</v>
      </c>
      <c r="AA25" s="17">
        <v>2</v>
      </c>
      <c r="AB25" s="18">
        <f t="shared" si="6"/>
        <v>1.4492753623188406</v>
      </c>
    </row>
    <row r="26" spans="1:28" ht="15" customHeight="1">
      <c r="A26" s="14" t="s">
        <v>34</v>
      </c>
      <c r="B26" s="15" t="s">
        <v>13</v>
      </c>
      <c r="C26" s="20">
        <v>187</v>
      </c>
      <c r="D26" s="20">
        <v>154</v>
      </c>
      <c r="E26" s="20">
        <v>136</v>
      </c>
      <c r="F26" s="20">
        <v>0</v>
      </c>
      <c r="G26" s="20">
        <v>0</v>
      </c>
      <c r="H26" s="20">
        <v>8</v>
      </c>
      <c r="I26" s="20">
        <v>10</v>
      </c>
      <c r="J26" s="20"/>
      <c r="K26" s="17">
        <v>5</v>
      </c>
      <c r="L26" s="18">
        <f t="shared" si="0"/>
        <v>3.676470588235294</v>
      </c>
      <c r="M26" s="17">
        <v>10</v>
      </c>
      <c r="N26" s="18">
        <f t="shared" si="7"/>
        <v>7.352941176470588</v>
      </c>
      <c r="O26" s="17">
        <v>59</v>
      </c>
      <c r="P26" s="18">
        <f t="shared" si="8"/>
        <v>43.38235294117647</v>
      </c>
      <c r="Q26" s="17">
        <v>4</v>
      </c>
      <c r="R26" s="18">
        <f t="shared" si="1"/>
        <v>2.9411764705882355</v>
      </c>
      <c r="S26" s="17">
        <v>8</v>
      </c>
      <c r="T26" s="18">
        <f t="shared" si="2"/>
        <v>5.882352941176471</v>
      </c>
      <c r="U26" s="17">
        <v>42</v>
      </c>
      <c r="V26" s="18">
        <f t="shared" si="3"/>
        <v>30.88235294117647</v>
      </c>
      <c r="W26" s="17">
        <v>2</v>
      </c>
      <c r="X26" s="18">
        <f t="shared" si="4"/>
        <v>1.4705882352941178</v>
      </c>
      <c r="Y26" s="17">
        <v>5</v>
      </c>
      <c r="Z26" s="18">
        <f t="shared" si="5"/>
        <v>3.676470588235294</v>
      </c>
      <c r="AA26" s="17">
        <v>1</v>
      </c>
      <c r="AB26" s="18">
        <f t="shared" si="6"/>
        <v>0.7352941176470589</v>
      </c>
    </row>
    <row r="27" spans="1:28" ht="15" customHeight="1">
      <c r="A27" s="14" t="s">
        <v>35</v>
      </c>
      <c r="B27" s="15" t="s">
        <v>13</v>
      </c>
      <c r="C27" s="20">
        <v>867</v>
      </c>
      <c r="D27" s="20">
        <v>760</v>
      </c>
      <c r="E27" s="20">
        <v>675</v>
      </c>
      <c r="F27" s="20">
        <v>0</v>
      </c>
      <c r="G27" s="20">
        <v>0</v>
      </c>
      <c r="H27" s="20">
        <v>30</v>
      </c>
      <c r="I27" s="20">
        <v>55</v>
      </c>
      <c r="J27" s="20"/>
      <c r="K27" s="17">
        <v>7</v>
      </c>
      <c r="L27" s="18">
        <f t="shared" si="0"/>
        <v>1.037037037037037</v>
      </c>
      <c r="M27" s="17">
        <v>26</v>
      </c>
      <c r="N27" s="18">
        <f t="shared" si="7"/>
        <v>3.8518518518518516</v>
      </c>
      <c r="O27" s="17">
        <v>316</v>
      </c>
      <c r="P27" s="18">
        <f t="shared" si="8"/>
        <v>46.81481481481482</v>
      </c>
      <c r="Q27" s="17">
        <v>30</v>
      </c>
      <c r="R27" s="18">
        <f t="shared" si="1"/>
        <v>4.444444444444445</v>
      </c>
      <c r="S27" s="17">
        <v>33</v>
      </c>
      <c r="T27" s="18">
        <f t="shared" si="2"/>
        <v>4.888888888888889</v>
      </c>
      <c r="U27" s="17">
        <v>215</v>
      </c>
      <c r="V27" s="18">
        <f t="shared" si="3"/>
        <v>31.85185185185185</v>
      </c>
      <c r="W27" s="17">
        <v>14</v>
      </c>
      <c r="X27" s="18">
        <f t="shared" si="4"/>
        <v>2.074074074074074</v>
      </c>
      <c r="Y27" s="17">
        <v>25</v>
      </c>
      <c r="Z27" s="18">
        <f t="shared" si="5"/>
        <v>3.7037037037037037</v>
      </c>
      <c r="AA27" s="17">
        <v>9</v>
      </c>
      <c r="AB27" s="18">
        <f t="shared" si="6"/>
        <v>1.3333333333333333</v>
      </c>
    </row>
    <row r="28" spans="1:28" ht="15" customHeight="1">
      <c r="A28" s="14" t="s">
        <v>36</v>
      </c>
      <c r="B28" s="15" t="s">
        <v>13</v>
      </c>
      <c r="C28" s="20">
        <v>110</v>
      </c>
      <c r="D28" s="20">
        <v>82</v>
      </c>
      <c r="E28" s="20">
        <v>72</v>
      </c>
      <c r="F28" s="20">
        <v>0</v>
      </c>
      <c r="G28" s="20">
        <v>0</v>
      </c>
      <c r="H28" s="20">
        <v>5</v>
      </c>
      <c r="I28" s="20">
        <v>5</v>
      </c>
      <c r="J28" s="20"/>
      <c r="K28" s="17">
        <v>0</v>
      </c>
      <c r="L28" s="18">
        <f t="shared" si="0"/>
        <v>0</v>
      </c>
      <c r="M28" s="17">
        <v>1</v>
      </c>
      <c r="N28" s="18">
        <f t="shared" si="7"/>
        <v>1.3888888888888888</v>
      </c>
      <c r="O28" s="17">
        <v>40</v>
      </c>
      <c r="P28" s="18">
        <f t="shared" si="8"/>
        <v>55.55555555555556</v>
      </c>
      <c r="Q28" s="17">
        <v>0</v>
      </c>
      <c r="R28" s="18">
        <f t="shared" si="1"/>
        <v>0</v>
      </c>
      <c r="S28" s="17">
        <v>1</v>
      </c>
      <c r="T28" s="18">
        <f t="shared" si="2"/>
        <v>1.3888888888888888</v>
      </c>
      <c r="U28" s="17">
        <v>23</v>
      </c>
      <c r="V28" s="18">
        <f t="shared" si="3"/>
        <v>31.944444444444443</v>
      </c>
      <c r="W28" s="17">
        <v>3</v>
      </c>
      <c r="X28" s="18">
        <f t="shared" si="4"/>
        <v>4.166666666666667</v>
      </c>
      <c r="Y28" s="17">
        <v>4</v>
      </c>
      <c r="Z28" s="18">
        <f t="shared" si="5"/>
        <v>5.555555555555555</v>
      </c>
      <c r="AA28" s="17">
        <v>0</v>
      </c>
      <c r="AB28" s="18">
        <f t="shared" si="6"/>
        <v>0</v>
      </c>
    </row>
    <row r="29" spans="1:28" ht="15" customHeight="1">
      <c r="A29" s="14" t="s">
        <v>37</v>
      </c>
      <c r="B29" s="15" t="s">
        <v>13</v>
      </c>
      <c r="C29" s="20">
        <v>419</v>
      </c>
      <c r="D29" s="20">
        <v>366</v>
      </c>
      <c r="E29" s="20">
        <v>336</v>
      </c>
      <c r="F29" s="20">
        <v>0</v>
      </c>
      <c r="G29" s="20">
        <v>0</v>
      </c>
      <c r="H29" s="20">
        <v>12</v>
      </c>
      <c r="I29" s="20">
        <v>18</v>
      </c>
      <c r="J29" s="20"/>
      <c r="K29" s="17">
        <v>1</v>
      </c>
      <c r="L29" s="18">
        <f t="shared" si="0"/>
        <v>0.2976190476190476</v>
      </c>
      <c r="M29" s="17">
        <v>11</v>
      </c>
      <c r="N29" s="18">
        <f t="shared" si="7"/>
        <v>3.2738095238095237</v>
      </c>
      <c r="O29" s="17">
        <v>219</v>
      </c>
      <c r="P29" s="18">
        <f t="shared" si="8"/>
        <v>65.17857142857143</v>
      </c>
      <c r="Q29" s="17">
        <v>23</v>
      </c>
      <c r="R29" s="18">
        <f t="shared" si="1"/>
        <v>6.845238095238095</v>
      </c>
      <c r="S29" s="17">
        <v>14</v>
      </c>
      <c r="T29" s="18">
        <f t="shared" si="2"/>
        <v>4.166666666666667</v>
      </c>
      <c r="U29" s="17">
        <v>45</v>
      </c>
      <c r="V29" s="18">
        <f t="shared" si="3"/>
        <v>13.392857142857142</v>
      </c>
      <c r="W29" s="17">
        <v>3</v>
      </c>
      <c r="X29" s="18">
        <f t="shared" si="4"/>
        <v>0.8928571428571429</v>
      </c>
      <c r="Y29" s="17">
        <v>9</v>
      </c>
      <c r="Z29" s="18">
        <f t="shared" si="5"/>
        <v>2.6785714285714284</v>
      </c>
      <c r="AA29" s="17">
        <v>11</v>
      </c>
      <c r="AB29" s="18">
        <f t="shared" si="6"/>
        <v>3.2738095238095237</v>
      </c>
    </row>
    <row r="30" spans="1:28" ht="15" customHeight="1">
      <c r="A30" s="14" t="s">
        <v>38</v>
      </c>
      <c r="B30" s="15" t="s">
        <v>13</v>
      </c>
      <c r="C30" s="20">
        <v>3747</v>
      </c>
      <c r="D30" s="20">
        <v>3335</v>
      </c>
      <c r="E30" s="20">
        <v>3008</v>
      </c>
      <c r="F30" s="20">
        <v>0</v>
      </c>
      <c r="G30" s="20">
        <v>0</v>
      </c>
      <c r="H30" s="20">
        <v>119</v>
      </c>
      <c r="I30" s="20">
        <v>208</v>
      </c>
      <c r="J30" s="20"/>
      <c r="K30" s="17">
        <v>47</v>
      </c>
      <c r="L30" s="18">
        <f t="shared" si="0"/>
        <v>1.5625</v>
      </c>
      <c r="M30" s="17">
        <v>113</v>
      </c>
      <c r="N30" s="18">
        <f t="shared" si="7"/>
        <v>3.7566489361702127</v>
      </c>
      <c r="O30" s="17">
        <v>1510</v>
      </c>
      <c r="P30" s="18">
        <f t="shared" si="8"/>
        <v>50.19946808510638</v>
      </c>
      <c r="Q30" s="17">
        <v>137</v>
      </c>
      <c r="R30" s="18">
        <f t="shared" si="1"/>
        <v>4.554521276595745</v>
      </c>
      <c r="S30" s="17">
        <v>118</v>
      </c>
      <c r="T30" s="18">
        <f t="shared" si="2"/>
        <v>3.922872340425532</v>
      </c>
      <c r="U30" s="17">
        <v>895</v>
      </c>
      <c r="V30" s="18">
        <f t="shared" si="3"/>
        <v>29.75398936170213</v>
      </c>
      <c r="W30" s="17">
        <v>67</v>
      </c>
      <c r="X30" s="18">
        <f t="shared" si="4"/>
        <v>2.2273936170212765</v>
      </c>
      <c r="Y30" s="17">
        <v>95</v>
      </c>
      <c r="Z30" s="18">
        <f t="shared" si="5"/>
        <v>3.158244680851064</v>
      </c>
      <c r="AA30" s="17">
        <v>26</v>
      </c>
      <c r="AB30" s="18">
        <f t="shared" si="6"/>
        <v>0.8643617021276596</v>
      </c>
    </row>
    <row r="31" spans="1:28" ht="15" customHeight="1">
      <c r="A31" s="14" t="s">
        <v>39</v>
      </c>
      <c r="B31" s="15" t="s">
        <v>13</v>
      </c>
      <c r="C31" s="20">
        <v>97</v>
      </c>
      <c r="D31" s="20">
        <v>68</v>
      </c>
      <c r="E31" s="20">
        <v>65</v>
      </c>
      <c r="F31" s="20">
        <v>0</v>
      </c>
      <c r="G31" s="20">
        <v>0</v>
      </c>
      <c r="H31" s="20">
        <v>1</v>
      </c>
      <c r="I31" s="20">
        <v>2</v>
      </c>
      <c r="J31" s="20"/>
      <c r="K31" s="17">
        <v>1</v>
      </c>
      <c r="L31" s="18">
        <f t="shared" si="0"/>
        <v>1.5384615384615385</v>
      </c>
      <c r="M31" s="17">
        <v>6</v>
      </c>
      <c r="N31" s="18">
        <f t="shared" si="7"/>
        <v>9.23076923076923</v>
      </c>
      <c r="O31" s="17">
        <v>23</v>
      </c>
      <c r="P31" s="18">
        <f t="shared" si="8"/>
        <v>35.38461538461539</v>
      </c>
      <c r="Q31" s="17">
        <v>5</v>
      </c>
      <c r="R31" s="18">
        <f t="shared" si="1"/>
        <v>7.6923076923076925</v>
      </c>
      <c r="S31" s="17">
        <v>1</v>
      </c>
      <c r="T31" s="18">
        <f t="shared" si="2"/>
        <v>1.5384615384615385</v>
      </c>
      <c r="U31" s="17">
        <v>19</v>
      </c>
      <c r="V31" s="18">
        <f t="shared" si="3"/>
        <v>29.23076923076923</v>
      </c>
      <c r="W31" s="17">
        <v>7</v>
      </c>
      <c r="X31" s="18">
        <f t="shared" si="4"/>
        <v>10.76923076923077</v>
      </c>
      <c r="Y31" s="17">
        <v>1</v>
      </c>
      <c r="Z31" s="18">
        <f t="shared" si="5"/>
        <v>1.5384615384615385</v>
      </c>
      <c r="AA31" s="17">
        <v>2</v>
      </c>
      <c r="AB31" s="18">
        <f t="shared" si="6"/>
        <v>3.076923076923077</v>
      </c>
    </row>
    <row r="32" spans="1:28" ht="15" customHeight="1">
      <c r="A32" s="14" t="s">
        <v>40</v>
      </c>
      <c r="B32" s="15" t="s">
        <v>13</v>
      </c>
      <c r="C32" s="20">
        <v>4468</v>
      </c>
      <c r="D32" s="20">
        <v>3996</v>
      </c>
      <c r="E32" s="20">
        <v>3637</v>
      </c>
      <c r="F32" s="20">
        <v>0</v>
      </c>
      <c r="G32" s="20">
        <v>4</v>
      </c>
      <c r="H32" s="20">
        <v>157</v>
      </c>
      <c r="I32" s="20">
        <v>198</v>
      </c>
      <c r="J32" s="20"/>
      <c r="K32" s="17">
        <v>29</v>
      </c>
      <c r="L32" s="18">
        <f t="shared" si="0"/>
        <v>0.7973604619191641</v>
      </c>
      <c r="M32" s="17">
        <v>218</v>
      </c>
      <c r="N32" s="18">
        <f t="shared" si="7"/>
        <v>5.993951058564751</v>
      </c>
      <c r="O32" s="17">
        <v>1936</v>
      </c>
      <c r="P32" s="18">
        <f t="shared" si="8"/>
        <v>53.230684630189714</v>
      </c>
      <c r="Q32" s="17">
        <v>198</v>
      </c>
      <c r="R32" s="18">
        <v>192</v>
      </c>
      <c r="S32" s="17">
        <v>192</v>
      </c>
      <c r="T32" s="18">
        <f t="shared" si="2"/>
        <v>5.279076161671707</v>
      </c>
      <c r="U32" s="17">
        <v>894</v>
      </c>
      <c r="V32" s="18">
        <f t="shared" si="3"/>
        <v>24.58069837778389</v>
      </c>
      <c r="W32" s="17">
        <v>53</v>
      </c>
      <c r="X32" s="18">
        <f t="shared" si="4"/>
        <v>1.4572449821281275</v>
      </c>
      <c r="Y32" s="17">
        <v>78</v>
      </c>
      <c r="Z32" s="18">
        <f t="shared" si="5"/>
        <v>2.144624690679131</v>
      </c>
      <c r="AA32" s="17">
        <v>39</v>
      </c>
      <c r="AB32" s="18">
        <f t="shared" si="6"/>
        <v>1.0723123453395655</v>
      </c>
    </row>
    <row r="33" spans="1:28" ht="15" customHeight="1">
      <c r="A33" s="14" t="s">
        <v>41</v>
      </c>
      <c r="B33" s="15" t="s">
        <v>13</v>
      </c>
      <c r="C33" s="20">
        <v>3102</v>
      </c>
      <c r="D33" s="20">
        <v>2707</v>
      </c>
      <c r="E33" s="20">
        <v>2529</v>
      </c>
      <c r="F33" s="20">
        <v>0</v>
      </c>
      <c r="G33" s="20">
        <v>1</v>
      </c>
      <c r="H33" s="20">
        <v>95</v>
      </c>
      <c r="I33" s="20">
        <v>82</v>
      </c>
      <c r="J33" s="20"/>
      <c r="K33" s="17">
        <v>29</v>
      </c>
      <c r="L33" s="18">
        <f t="shared" si="0"/>
        <v>1.1466982997232107</v>
      </c>
      <c r="M33" s="17">
        <v>121</v>
      </c>
      <c r="N33" s="18">
        <f t="shared" si="7"/>
        <v>4.784499802293396</v>
      </c>
      <c r="O33" s="17">
        <v>955</v>
      </c>
      <c r="P33" s="18">
        <f t="shared" si="8"/>
        <v>37.76196124950573</v>
      </c>
      <c r="Q33" s="17">
        <v>594</v>
      </c>
      <c r="R33" s="18">
        <f t="shared" si="1"/>
        <v>23.487544483985765</v>
      </c>
      <c r="S33" s="17">
        <v>57</v>
      </c>
      <c r="T33" s="18">
        <f t="shared" si="2"/>
        <v>2.2538552787663106</v>
      </c>
      <c r="U33" s="17">
        <v>651</v>
      </c>
      <c r="V33" s="18">
        <f t="shared" si="3"/>
        <v>25.741399762752074</v>
      </c>
      <c r="W33" s="17">
        <v>51</v>
      </c>
      <c r="X33" s="18">
        <f t="shared" si="4"/>
        <v>2.0166073546856467</v>
      </c>
      <c r="Y33" s="17">
        <v>57</v>
      </c>
      <c r="Z33" s="18">
        <f t="shared" si="5"/>
        <v>2.2538552787663106</v>
      </c>
      <c r="AA33" s="17">
        <v>14</v>
      </c>
      <c r="AB33" s="18">
        <f t="shared" si="6"/>
        <v>0.55357848952155</v>
      </c>
    </row>
    <row r="34" spans="1:28" ht="15" customHeight="1">
      <c r="A34" s="14" t="s">
        <v>42</v>
      </c>
      <c r="B34" s="15" t="s">
        <v>13</v>
      </c>
      <c r="C34" s="20">
        <v>2870</v>
      </c>
      <c r="D34" s="20">
        <v>2294</v>
      </c>
      <c r="E34" s="20">
        <v>2084</v>
      </c>
      <c r="F34" s="20">
        <v>0</v>
      </c>
      <c r="G34" s="20">
        <v>0</v>
      </c>
      <c r="H34" s="20">
        <v>101</v>
      </c>
      <c r="I34" s="20">
        <v>109</v>
      </c>
      <c r="J34" s="20"/>
      <c r="K34" s="17">
        <v>16</v>
      </c>
      <c r="L34" s="18">
        <f t="shared" si="0"/>
        <v>0.7677543186180422</v>
      </c>
      <c r="M34" s="17">
        <v>89</v>
      </c>
      <c r="N34" s="18">
        <f t="shared" si="7"/>
        <v>4.27063339731286</v>
      </c>
      <c r="O34" s="17">
        <v>992</v>
      </c>
      <c r="P34" s="18">
        <f t="shared" si="8"/>
        <v>47.60076775431862</v>
      </c>
      <c r="Q34" s="17">
        <v>75</v>
      </c>
      <c r="R34" s="18">
        <f t="shared" si="1"/>
        <v>3.598848368522073</v>
      </c>
      <c r="S34" s="17">
        <v>68</v>
      </c>
      <c r="T34" s="18">
        <f t="shared" si="2"/>
        <v>3.2629558541266794</v>
      </c>
      <c r="U34" s="17">
        <v>703</v>
      </c>
      <c r="V34" s="18">
        <f t="shared" si="3"/>
        <v>33.73320537428023</v>
      </c>
      <c r="W34" s="17">
        <v>57</v>
      </c>
      <c r="X34" s="18">
        <f t="shared" si="4"/>
        <v>2.7351247600767756</v>
      </c>
      <c r="Y34" s="17">
        <v>63</v>
      </c>
      <c r="Z34" s="18">
        <f t="shared" si="5"/>
        <v>3.0230326295585415</v>
      </c>
      <c r="AA34" s="17">
        <v>21</v>
      </c>
      <c r="AB34" s="18">
        <f t="shared" si="6"/>
        <v>1.0076775431861804</v>
      </c>
    </row>
    <row r="35" spans="1:28" ht="15" customHeight="1">
      <c r="A35" s="14" t="s">
        <v>43</v>
      </c>
      <c r="B35" s="15" t="s">
        <v>13</v>
      </c>
      <c r="C35" s="20">
        <v>2396</v>
      </c>
      <c r="D35" s="20">
        <v>2007</v>
      </c>
      <c r="E35" s="20">
        <v>1843</v>
      </c>
      <c r="F35" s="20">
        <v>0</v>
      </c>
      <c r="G35" s="20">
        <v>0</v>
      </c>
      <c r="H35" s="20">
        <v>87</v>
      </c>
      <c r="I35" s="20">
        <v>77</v>
      </c>
      <c r="J35" s="20"/>
      <c r="K35" s="17">
        <v>17</v>
      </c>
      <c r="L35" s="18">
        <f t="shared" si="0"/>
        <v>0.9224091155724362</v>
      </c>
      <c r="M35" s="17">
        <v>119</v>
      </c>
      <c r="N35" s="18">
        <f t="shared" si="7"/>
        <v>6.456863809007054</v>
      </c>
      <c r="O35" s="17">
        <v>856</v>
      </c>
      <c r="P35" s="18">
        <f t="shared" si="8"/>
        <v>46.44601193705914</v>
      </c>
      <c r="Q35" s="17">
        <v>79</v>
      </c>
      <c r="R35" s="18">
        <f t="shared" si="1"/>
        <v>4.286489419424851</v>
      </c>
      <c r="S35" s="17">
        <v>63</v>
      </c>
      <c r="T35" s="18">
        <f t="shared" si="2"/>
        <v>3.41833966359197</v>
      </c>
      <c r="U35" s="17">
        <v>591</v>
      </c>
      <c r="V35" s="18">
        <f t="shared" si="3"/>
        <v>32.067281606077046</v>
      </c>
      <c r="W35" s="17">
        <v>56</v>
      </c>
      <c r="X35" s="18">
        <f t="shared" si="4"/>
        <v>3.038524145415084</v>
      </c>
      <c r="Y35" s="17">
        <v>41</v>
      </c>
      <c r="Z35" s="18">
        <f t="shared" si="5"/>
        <v>2.224633749321758</v>
      </c>
      <c r="AA35" s="17">
        <v>21</v>
      </c>
      <c r="AB35" s="18">
        <f t="shared" si="6"/>
        <v>1.1394465545306565</v>
      </c>
    </row>
    <row r="36" spans="1:28" ht="15" customHeight="1">
      <c r="A36" s="14" t="s">
        <v>44</v>
      </c>
      <c r="B36" s="15" t="s">
        <v>13</v>
      </c>
      <c r="C36" s="20">
        <v>201</v>
      </c>
      <c r="D36" s="20">
        <v>173</v>
      </c>
      <c r="E36" s="20">
        <v>146</v>
      </c>
      <c r="F36" s="20">
        <v>0</v>
      </c>
      <c r="G36" s="20">
        <v>0</v>
      </c>
      <c r="H36" s="20">
        <v>4</v>
      </c>
      <c r="I36" s="20">
        <v>23</v>
      </c>
      <c r="J36" s="20"/>
      <c r="K36" s="17">
        <v>0</v>
      </c>
      <c r="L36" s="18">
        <f t="shared" si="0"/>
        <v>0</v>
      </c>
      <c r="M36" s="17">
        <v>10</v>
      </c>
      <c r="N36" s="18">
        <f t="shared" si="7"/>
        <v>6.8493150684931505</v>
      </c>
      <c r="O36" s="17">
        <v>70</v>
      </c>
      <c r="P36" s="18">
        <f t="shared" si="8"/>
        <v>47.945205479452056</v>
      </c>
      <c r="Q36" s="17">
        <v>5</v>
      </c>
      <c r="R36" s="18">
        <f t="shared" si="1"/>
        <v>3.4246575342465753</v>
      </c>
      <c r="S36" s="17">
        <v>5</v>
      </c>
      <c r="T36" s="18">
        <f t="shared" si="2"/>
        <v>3.4246575342465753</v>
      </c>
      <c r="U36" s="17">
        <v>44</v>
      </c>
      <c r="V36" s="18">
        <f t="shared" si="3"/>
        <v>30.136986301369863</v>
      </c>
      <c r="W36" s="17">
        <v>5</v>
      </c>
      <c r="X36" s="18">
        <f t="shared" si="4"/>
        <v>3.4246575342465753</v>
      </c>
      <c r="Y36" s="17">
        <v>3</v>
      </c>
      <c r="Z36" s="18">
        <f t="shared" si="5"/>
        <v>2.0547945205479454</v>
      </c>
      <c r="AA36" s="17">
        <v>4</v>
      </c>
      <c r="AB36" s="18">
        <f t="shared" si="6"/>
        <v>2.73972602739726</v>
      </c>
    </row>
    <row r="37" spans="1:28" ht="15" customHeight="1">
      <c r="A37" s="14" t="s">
        <v>45</v>
      </c>
      <c r="B37" s="15" t="s">
        <v>13</v>
      </c>
      <c r="C37" s="20">
        <v>41836</v>
      </c>
      <c r="D37" s="20">
        <v>35604</v>
      </c>
      <c r="E37" s="20">
        <v>33759</v>
      </c>
      <c r="F37" s="20">
        <v>0</v>
      </c>
      <c r="G37" s="20">
        <v>4</v>
      </c>
      <c r="H37" s="20">
        <v>1034</v>
      </c>
      <c r="I37" s="20">
        <v>807</v>
      </c>
      <c r="J37" s="20"/>
      <c r="K37" s="17">
        <v>389</v>
      </c>
      <c r="L37" s="18">
        <f t="shared" si="0"/>
        <v>1.1522853165081903</v>
      </c>
      <c r="M37" s="17">
        <v>968</v>
      </c>
      <c r="N37" s="18">
        <f t="shared" si="7"/>
        <v>2.867383512544803</v>
      </c>
      <c r="O37" s="17">
        <v>13501</v>
      </c>
      <c r="P37" s="18">
        <f t="shared" si="8"/>
        <v>39.99229835006961</v>
      </c>
      <c r="Q37" s="17">
        <v>1771</v>
      </c>
      <c r="R37" s="18">
        <f t="shared" si="1"/>
        <v>5.246008471814924</v>
      </c>
      <c r="S37" s="17">
        <v>1288</v>
      </c>
      <c r="T37" s="18">
        <f t="shared" si="2"/>
        <v>3.8152788885926716</v>
      </c>
      <c r="U37" s="17">
        <v>13579</v>
      </c>
      <c r="V37" s="18">
        <f t="shared" si="3"/>
        <v>40.22334784798128</v>
      </c>
      <c r="W37" s="17">
        <v>949</v>
      </c>
      <c r="X37" s="18">
        <f t="shared" si="4"/>
        <v>2.8111022245919606</v>
      </c>
      <c r="Y37" s="17">
        <v>969</v>
      </c>
      <c r="Z37" s="18">
        <f t="shared" si="5"/>
        <v>2.8703456855949523</v>
      </c>
      <c r="AA37" s="17">
        <v>345</v>
      </c>
      <c r="AB37" s="18">
        <f t="shared" si="6"/>
        <v>1.0219497023016084</v>
      </c>
    </row>
    <row r="38" spans="1:28" ht="15" customHeight="1">
      <c r="A38" s="14" t="s">
        <v>46</v>
      </c>
      <c r="B38" s="15" t="s">
        <v>13</v>
      </c>
      <c r="C38" s="20">
        <v>1719</v>
      </c>
      <c r="D38" s="20">
        <v>1402</v>
      </c>
      <c r="E38" s="20">
        <v>1221</v>
      </c>
      <c r="F38" s="20">
        <v>0</v>
      </c>
      <c r="G38" s="20">
        <v>0</v>
      </c>
      <c r="H38" s="20">
        <v>48</v>
      </c>
      <c r="I38" s="20">
        <v>133</v>
      </c>
      <c r="J38" s="20"/>
      <c r="K38" s="17">
        <v>23</v>
      </c>
      <c r="L38" s="18">
        <f t="shared" si="0"/>
        <v>1.8837018837018837</v>
      </c>
      <c r="M38" s="17">
        <v>43</v>
      </c>
      <c r="N38" s="18">
        <f t="shared" si="7"/>
        <v>3.5217035217035217</v>
      </c>
      <c r="O38" s="17">
        <v>565</v>
      </c>
      <c r="P38" s="18">
        <f t="shared" si="8"/>
        <v>46.27354627354627</v>
      </c>
      <c r="Q38" s="17">
        <v>49</v>
      </c>
      <c r="R38" s="18">
        <f t="shared" si="1"/>
        <v>4.013104013104013</v>
      </c>
      <c r="S38" s="17">
        <v>37</v>
      </c>
      <c r="T38" s="18">
        <f t="shared" si="2"/>
        <v>3.0303030303030303</v>
      </c>
      <c r="U38" s="17">
        <v>412</v>
      </c>
      <c r="V38" s="18">
        <f t="shared" si="3"/>
        <v>33.742833742833746</v>
      </c>
      <c r="W38" s="17">
        <v>48</v>
      </c>
      <c r="X38" s="18">
        <f t="shared" si="4"/>
        <v>3.9312039312039313</v>
      </c>
      <c r="Y38" s="17">
        <v>29</v>
      </c>
      <c r="Z38" s="18">
        <f t="shared" si="5"/>
        <v>2.375102375102375</v>
      </c>
      <c r="AA38" s="17">
        <v>15</v>
      </c>
      <c r="AB38" s="18">
        <f t="shared" si="6"/>
        <v>1.2285012285012284</v>
      </c>
    </row>
    <row r="39" spans="1:28" ht="15" customHeight="1">
      <c r="A39" s="14" t="s">
        <v>47</v>
      </c>
      <c r="B39" s="15" t="s">
        <v>13</v>
      </c>
      <c r="C39" s="20">
        <v>5418</v>
      </c>
      <c r="D39" s="20">
        <v>4509</v>
      </c>
      <c r="E39" s="20">
        <v>4178</v>
      </c>
      <c r="F39" s="20">
        <v>0</v>
      </c>
      <c r="G39" s="20">
        <v>0</v>
      </c>
      <c r="H39" s="20">
        <v>160</v>
      </c>
      <c r="I39" s="20">
        <v>171</v>
      </c>
      <c r="J39" s="20"/>
      <c r="K39" s="17">
        <v>68</v>
      </c>
      <c r="L39" s="18">
        <f t="shared" si="0"/>
        <v>1.6275730014360938</v>
      </c>
      <c r="M39" s="17">
        <v>185</v>
      </c>
      <c r="N39" s="18">
        <f t="shared" si="7"/>
        <v>4.427955959789373</v>
      </c>
      <c r="O39" s="17">
        <v>1656</v>
      </c>
      <c r="P39" s="18">
        <f t="shared" si="8"/>
        <v>39.63618956438487</v>
      </c>
      <c r="Q39" s="17">
        <v>225</v>
      </c>
      <c r="R39" s="18">
        <f t="shared" si="1"/>
        <v>5.385351842987075</v>
      </c>
      <c r="S39" s="17">
        <v>158</v>
      </c>
      <c r="T39" s="18">
        <f t="shared" si="2"/>
        <v>3.781713738630924</v>
      </c>
      <c r="U39" s="17">
        <v>1448</v>
      </c>
      <c r="V39" s="18">
        <f t="shared" si="3"/>
        <v>34.65773097175682</v>
      </c>
      <c r="W39" s="17">
        <v>274</v>
      </c>
      <c r="X39" s="18">
        <f t="shared" si="4"/>
        <v>6.55816179990426</v>
      </c>
      <c r="Y39" s="17">
        <v>134</v>
      </c>
      <c r="Z39" s="18">
        <f t="shared" si="5"/>
        <v>3.2072762087123023</v>
      </c>
      <c r="AA39" s="17">
        <v>30</v>
      </c>
      <c r="AB39" s="18">
        <f t="shared" si="6"/>
        <v>0.7180469123982767</v>
      </c>
    </row>
    <row r="40" spans="1:28" ht="15" customHeight="1">
      <c r="A40" s="14" t="s">
        <v>48</v>
      </c>
      <c r="B40" s="15" t="s">
        <v>13</v>
      </c>
      <c r="C40" s="20">
        <v>121</v>
      </c>
      <c r="D40" s="20">
        <v>70</v>
      </c>
      <c r="E40" s="20">
        <v>63</v>
      </c>
      <c r="F40" s="20">
        <v>0</v>
      </c>
      <c r="G40" s="20">
        <v>0</v>
      </c>
      <c r="H40" s="20">
        <v>0</v>
      </c>
      <c r="I40" s="20">
        <v>7</v>
      </c>
      <c r="J40" s="20"/>
      <c r="K40" s="17">
        <v>0</v>
      </c>
      <c r="L40" s="18">
        <f t="shared" si="0"/>
        <v>0</v>
      </c>
      <c r="M40" s="17">
        <v>4</v>
      </c>
      <c r="N40" s="18">
        <f t="shared" si="7"/>
        <v>6.349206349206349</v>
      </c>
      <c r="O40" s="17">
        <v>34</v>
      </c>
      <c r="P40" s="18">
        <f t="shared" si="8"/>
        <v>53.96825396825397</v>
      </c>
      <c r="Q40" s="17">
        <v>2</v>
      </c>
      <c r="R40" s="18">
        <f t="shared" si="1"/>
        <v>3.1746031746031744</v>
      </c>
      <c r="S40" s="17">
        <v>3</v>
      </c>
      <c r="T40" s="18">
        <f t="shared" si="2"/>
        <v>4.761904761904762</v>
      </c>
      <c r="U40" s="17">
        <v>10</v>
      </c>
      <c r="V40" s="18">
        <f t="shared" si="3"/>
        <v>15.873015873015873</v>
      </c>
      <c r="W40" s="17">
        <v>9</v>
      </c>
      <c r="X40" s="18">
        <f t="shared" si="4"/>
        <v>14.285714285714286</v>
      </c>
      <c r="Y40" s="17">
        <v>1</v>
      </c>
      <c r="Z40" s="18">
        <f t="shared" si="5"/>
        <v>1.5873015873015872</v>
      </c>
      <c r="AA40" s="17">
        <v>0</v>
      </c>
      <c r="AB40" s="18">
        <f t="shared" si="6"/>
        <v>0</v>
      </c>
    </row>
    <row r="41" spans="1:28" ht="15" customHeight="1">
      <c r="A41" s="14" t="s">
        <v>49</v>
      </c>
      <c r="B41" s="15" t="s">
        <v>13</v>
      </c>
      <c r="C41" s="20">
        <v>723</v>
      </c>
      <c r="D41" s="20">
        <v>591</v>
      </c>
      <c r="E41" s="20">
        <v>510</v>
      </c>
      <c r="F41" s="20">
        <v>0</v>
      </c>
      <c r="G41" s="20">
        <v>0</v>
      </c>
      <c r="H41" s="20">
        <v>22</v>
      </c>
      <c r="I41" s="20">
        <v>59</v>
      </c>
      <c r="J41" s="20"/>
      <c r="K41" s="17">
        <v>4</v>
      </c>
      <c r="L41" s="18">
        <f t="shared" si="0"/>
        <v>0.7843137254901961</v>
      </c>
      <c r="M41" s="17">
        <v>12</v>
      </c>
      <c r="N41" s="18">
        <f t="shared" si="7"/>
        <v>2.3529411764705883</v>
      </c>
      <c r="O41" s="17">
        <v>229</v>
      </c>
      <c r="P41" s="18">
        <f t="shared" si="8"/>
        <v>44.90196078431372</v>
      </c>
      <c r="Q41" s="17">
        <v>16</v>
      </c>
      <c r="R41" s="18">
        <f t="shared" si="1"/>
        <v>3.1372549019607843</v>
      </c>
      <c r="S41" s="17">
        <v>37</v>
      </c>
      <c r="T41" s="18">
        <f t="shared" si="2"/>
        <v>7.254901960784314</v>
      </c>
      <c r="U41" s="17">
        <v>164</v>
      </c>
      <c r="V41" s="18">
        <f t="shared" si="3"/>
        <v>32.15686274509804</v>
      </c>
      <c r="W41" s="17">
        <v>26</v>
      </c>
      <c r="X41" s="18">
        <f t="shared" si="4"/>
        <v>5.098039215686274</v>
      </c>
      <c r="Y41" s="17">
        <v>12</v>
      </c>
      <c r="Z41" s="18">
        <f t="shared" si="5"/>
        <v>2.3529411764705883</v>
      </c>
      <c r="AA41" s="17">
        <v>10</v>
      </c>
      <c r="AB41" s="18">
        <f t="shared" si="6"/>
        <v>1.9607843137254901</v>
      </c>
    </row>
    <row r="42" spans="1:28" ht="15" customHeight="1">
      <c r="A42" s="14" t="s">
        <v>50</v>
      </c>
      <c r="B42" s="15" t="s">
        <v>13</v>
      </c>
      <c r="C42" s="20">
        <v>1488</v>
      </c>
      <c r="D42" s="20">
        <v>1207</v>
      </c>
      <c r="E42" s="20">
        <v>1120</v>
      </c>
      <c r="F42" s="20">
        <v>0</v>
      </c>
      <c r="G42" s="20">
        <v>0</v>
      </c>
      <c r="H42" s="20">
        <v>29</v>
      </c>
      <c r="I42" s="20">
        <v>58</v>
      </c>
      <c r="J42" s="20"/>
      <c r="K42" s="17">
        <v>12</v>
      </c>
      <c r="L42" s="18">
        <f t="shared" si="0"/>
        <v>1.0714285714285714</v>
      </c>
      <c r="M42" s="17">
        <v>52</v>
      </c>
      <c r="N42" s="18">
        <f t="shared" si="7"/>
        <v>4.642857142857143</v>
      </c>
      <c r="O42" s="17">
        <v>727</v>
      </c>
      <c r="P42" s="18">
        <f t="shared" si="8"/>
        <v>64.91071428571429</v>
      </c>
      <c r="Q42" s="17">
        <v>25</v>
      </c>
      <c r="R42" s="18">
        <f t="shared" si="1"/>
        <v>2.232142857142857</v>
      </c>
      <c r="S42" s="17">
        <v>59</v>
      </c>
      <c r="T42" s="18">
        <f t="shared" si="2"/>
        <v>5.267857142857143</v>
      </c>
      <c r="U42" s="17">
        <v>186</v>
      </c>
      <c r="V42" s="18">
        <f t="shared" si="3"/>
        <v>16.607142857142858</v>
      </c>
      <c r="W42" s="17">
        <v>22</v>
      </c>
      <c r="X42" s="18">
        <f t="shared" si="4"/>
        <v>1.9642857142857142</v>
      </c>
      <c r="Y42" s="17">
        <v>21</v>
      </c>
      <c r="Z42" s="18">
        <f t="shared" si="5"/>
        <v>1.875</v>
      </c>
      <c r="AA42" s="17">
        <v>16</v>
      </c>
      <c r="AB42" s="18">
        <f t="shared" si="6"/>
        <v>1.4285714285714286</v>
      </c>
    </row>
    <row r="43" spans="1:28" ht="15" customHeight="1">
      <c r="A43" s="14" t="s">
        <v>51</v>
      </c>
      <c r="B43" s="15" t="s">
        <v>13</v>
      </c>
      <c r="C43" s="20">
        <v>315</v>
      </c>
      <c r="D43" s="20">
        <v>261</v>
      </c>
      <c r="E43" s="20">
        <v>241</v>
      </c>
      <c r="F43" s="20">
        <v>0</v>
      </c>
      <c r="G43" s="20">
        <v>0</v>
      </c>
      <c r="H43" s="20">
        <v>8</v>
      </c>
      <c r="I43" s="20">
        <v>12</v>
      </c>
      <c r="J43" s="20"/>
      <c r="K43" s="17">
        <v>1</v>
      </c>
      <c r="L43" s="18">
        <f t="shared" si="0"/>
        <v>0.4149377593360996</v>
      </c>
      <c r="M43" s="17">
        <v>4</v>
      </c>
      <c r="N43" s="18">
        <f t="shared" si="7"/>
        <v>1.6597510373443984</v>
      </c>
      <c r="O43" s="17">
        <v>135</v>
      </c>
      <c r="P43" s="18">
        <f t="shared" si="8"/>
        <v>56.016597510373444</v>
      </c>
      <c r="Q43" s="17">
        <v>12</v>
      </c>
      <c r="R43" s="18">
        <f t="shared" si="1"/>
        <v>4.979253112033195</v>
      </c>
      <c r="S43" s="17">
        <v>15</v>
      </c>
      <c r="T43" s="18">
        <f t="shared" si="2"/>
        <v>6.224066390041494</v>
      </c>
      <c r="U43" s="17">
        <v>62</v>
      </c>
      <c r="V43" s="18">
        <f t="shared" si="3"/>
        <v>25.726141078838175</v>
      </c>
      <c r="W43" s="17">
        <v>2</v>
      </c>
      <c r="X43" s="18">
        <f t="shared" si="4"/>
        <v>0.8298755186721992</v>
      </c>
      <c r="Y43" s="17">
        <v>8</v>
      </c>
      <c r="Z43" s="18">
        <f t="shared" si="5"/>
        <v>3.319502074688797</v>
      </c>
      <c r="AA43" s="17">
        <v>2</v>
      </c>
      <c r="AB43" s="18">
        <f t="shared" si="6"/>
        <v>0.8298755186721992</v>
      </c>
    </row>
    <row r="44" spans="1:28" ht="15" customHeight="1">
      <c r="A44" s="14" t="s">
        <v>52</v>
      </c>
      <c r="B44" s="15" t="s">
        <v>13</v>
      </c>
      <c r="C44" s="20">
        <v>400</v>
      </c>
      <c r="D44" s="20">
        <v>218</v>
      </c>
      <c r="E44" s="20">
        <v>182</v>
      </c>
      <c r="F44" s="20">
        <v>0</v>
      </c>
      <c r="G44" s="20">
        <v>0</v>
      </c>
      <c r="H44" s="20">
        <v>7</v>
      </c>
      <c r="I44" s="20">
        <v>29</v>
      </c>
      <c r="J44" s="20"/>
      <c r="K44" s="17">
        <v>4</v>
      </c>
      <c r="L44" s="18">
        <f t="shared" si="0"/>
        <v>2.197802197802198</v>
      </c>
      <c r="M44" s="17">
        <v>8</v>
      </c>
      <c r="N44" s="18">
        <f t="shared" si="7"/>
        <v>4.395604395604396</v>
      </c>
      <c r="O44" s="17">
        <v>73</v>
      </c>
      <c r="P44" s="18">
        <f t="shared" si="8"/>
        <v>40.10989010989011</v>
      </c>
      <c r="Q44" s="17">
        <v>10</v>
      </c>
      <c r="R44" s="18">
        <f t="shared" si="1"/>
        <v>5.4945054945054945</v>
      </c>
      <c r="S44" s="17">
        <v>13</v>
      </c>
      <c r="T44" s="18">
        <f t="shared" si="2"/>
        <v>7.142857142857143</v>
      </c>
      <c r="U44" s="17">
        <v>67</v>
      </c>
      <c r="V44" s="18">
        <f t="shared" si="3"/>
        <v>36.81318681318681</v>
      </c>
      <c r="W44" s="17">
        <v>3</v>
      </c>
      <c r="X44" s="18">
        <f t="shared" si="4"/>
        <v>1.6483516483516483</v>
      </c>
      <c r="Y44" s="17">
        <v>3</v>
      </c>
      <c r="Z44" s="18">
        <f t="shared" si="5"/>
        <v>1.6483516483516483</v>
      </c>
      <c r="AA44" s="17">
        <v>1</v>
      </c>
      <c r="AB44" s="18">
        <f t="shared" si="6"/>
        <v>0.5494505494505495</v>
      </c>
    </row>
    <row r="45" spans="1:28" ht="15" customHeight="1">
      <c r="A45" s="14" t="s">
        <v>53</v>
      </c>
      <c r="B45" s="15" t="s">
        <v>13</v>
      </c>
      <c r="C45" s="20">
        <v>358</v>
      </c>
      <c r="D45" s="20">
        <v>306</v>
      </c>
      <c r="E45" s="20">
        <v>278</v>
      </c>
      <c r="F45" s="20">
        <v>0</v>
      </c>
      <c r="G45" s="20">
        <v>0</v>
      </c>
      <c r="H45" s="20">
        <v>13</v>
      </c>
      <c r="I45" s="20">
        <v>15</v>
      </c>
      <c r="J45" s="20"/>
      <c r="K45" s="17">
        <v>5</v>
      </c>
      <c r="L45" s="18">
        <f t="shared" si="0"/>
        <v>1.7985611510791366</v>
      </c>
      <c r="M45" s="17">
        <v>13</v>
      </c>
      <c r="N45" s="18">
        <f t="shared" si="7"/>
        <v>4.676258992805756</v>
      </c>
      <c r="O45" s="17">
        <v>106</v>
      </c>
      <c r="P45" s="18">
        <f t="shared" si="8"/>
        <v>38.1294964028777</v>
      </c>
      <c r="Q45" s="17">
        <v>14</v>
      </c>
      <c r="R45" s="18">
        <f t="shared" si="1"/>
        <v>5.0359712230215825</v>
      </c>
      <c r="S45" s="17">
        <v>4</v>
      </c>
      <c r="T45" s="18">
        <f t="shared" si="2"/>
        <v>1.4388489208633093</v>
      </c>
      <c r="U45" s="17">
        <v>114</v>
      </c>
      <c r="V45" s="18">
        <f t="shared" si="3"/>
        <v>41.007194244604314</v>
      </c>
      <c r="W45" s="17">
        <v>11</v>
      </c>
      <c r="X45" s="18">
        <f t="shared" si="4"/>
        <v>3.9568345323741005</v>
      </c>
      <c r="Y45" s="17">
        <v>8</v>
      </c>
      <c r="Z45" s="18">
        <f t="shared" si="5"/>
        <v>2.8776978417266186</v>
      </c>
      <c r="AA45" s="17">
        <v>3</v>
      </c>
      <c r="AB45" s="18">
        <f t="shared" si="6"/>
        <v>1.079136690647482</v>
      </c>
    </row>
    <row r="46" spans="1:28" ht="15" customHeight="1">
      <c r="A46" s="14" t="s">
        <v>54</v>
      </c>
      <c r="B46" s="15" t="s">
        <v>13</v>
      </c>
      <c r="C46" s="20">
        <v>265</v>
      </c>
      <c r="D46" s="20">
        <v>205</v>
      </c>
      <c r="E46" s="20">
        <v>172</v>
      </c>
      <c r="F46" s="20">
        <v>0</v>
      </c>
      <c r="G46" s="20">
        <v>0</v>
      </c>
      <c r="H46" s="20">
        <v>8</v>
      </c>
      <c r="I46" s="20">
        <v>25</v>
      </c>
      <c r="J46" s="20"/>
      <c r="K46" s="17">
        <v>2</v>
      </c>
      <c r="L46" s="18">
        <f t="shared" si="0"/>
        <v>1.1627906976744187</v>
      </c>
      <c r="M46" s="17">
        <v>10</v>
      </c>
      <c r="N46" s="18">
        <f t="shared" si="7"/>
        <v>5.813953488372093</v>
      </c>
      <c r="O46" s="17">
        <v>88</v>
      </c>
      <c r="P46" s="18">
        <f t="shared" si="8"/>
        <v>51.16279069767442</v>
      </c>
      <c r="Q46" s="17">
        <v>6</v>
      </c>
      <c r="R46" s="18">
        <f t="shared" si="1"/>
        <v>3.488372093023256</v>
      </c>
      <c r="S46" s="17">
        <v>6</v>
      </c>
      <c r="T46" s="18">
        <f t="shared" si="2"/>
        <v>3.488372093023256</v>
      </c>
      <c r="U46" s="17">
        <v>47</v>
      </c>
      <c r="V46" s="18">
        <f t="shared" si="3"/>
        <v>27.325581395348838</v>
      </c>
      <c r="W46" s="17">
        <v>7</v>
      </c>
      <c r="X46" s="18">
        <f t="shared" si="4"/>
        <v>4.069767441860465</v>
      </c>
      <c r="Y46" s="17">
        <v>4</v>
      </c>
      <c r="Z46" s="18">
        <f t="shared" si="5"/>
        <v>2.3255813953488373</v>
      </c>
      <c r="AA46" s="17">
        <v>2</v>
      </c>
      <c r="AB46" s="18">
        <f t="shared" si="6"/>
        <v>1.1627906976744187</v>
      </c>
    </row>
    <row r="47" spans="1:28" ht="15" customHeight="1">
      <c r="A47" s="14" t="s">
        <v>55</v>
      </c>
      <c r="B47" s="15" t="s">
        <v>13</v>
      </c>
      <c r="C47" s="20">
        <v>1638</v>
      </c>
      <c r="D47" s="20">
        <v>1444</v>
      </c>
      <c r="E47" s="20">
        <v>1345</v>
      </c>
      <c r="F47" s="20">
        <v>0</v>
      </c>
      <c r="G47" s="20">
        <v>0</v>
      </c>
      <c r="H47" s="20">
        <v>43</v>
      </c>
      <c r="I47" s="20">
        <v>56</v>
      </c>
      <c r="J47" s="20"/>
      <c r="K47" s="17">
        <v>20</v>
      </c>
      <c r="L47" s="18">
        <f t="shared" si="0"/>
        <v>1.486988847583643</v>
      </c>
      <c r="M47" s="17">
        <v>47</v>
      </c>
      <c r="N47" s="18">
        <f t="shared" si="7"/>
        <v>3.4944237918215615</v>
      </c>
      <c r="O47" s="17">
        <v>660</v>
      </c>
      <c r="P47" s="18">
        <f t="shared" si="8"/>
        <v>49.07063197026022</v>
      </c>
      <c r="Q47" s="17">
        <v>56</v>
      </c>
      <c r="R47" s="18">
        <f t="shared" si="1"/>
        <v>4.163568773234201</v>
      </c>
      <c r="S47" s="17">
        <v>167</v>
      </c>
      <c r="T47" s="18">
        <f t="shared" si="2"/>
        <v>12.41635687732342</v>
      </c>
      <c r="U47" s="17">
        <v>321</v>
      </c>
      <c r="V47" s="18">
        <f t="shared" si="3"/>
        <v>23.866171003717472</v>
      </c>
      <c r="W47" s="17">
        <v>32</v>
      </c>
      <c r="X47" s="18">
        <f t="shared" si="4"/>
        <v>2.379182156133829</v>
      </c>
      <c r="Y47" s="17">
        <v>30</v>
      </c>
      <c r="Z47" s="18">
        <f t="shared" si="5"/>
        <v>2.2304832713754648</v>
      </c>
      <c r="AA47" s="17">
        <v>12</v>
      </c>
      <c r="AB47" s="18">
        <f t="shared" si="6"/>
        <v>0.8921933085501859</v>
      </c>
    </row>
    <row r="48" spans="1:28" ht="15" customHeight="1">
      <c r="A48" s="14" t="s">
        <v>56</v>
      </c>
      <c r="B48" s="15" t="s">
        <v>13</v>
      </c>
      <c r="C48" s="20">
        <v>96</v>
      </c>
      <c r="D48" s="20">
        <v>80</v>
      </c>
      <c r="E48" s="20">
        <v>66</v>
      </c>
      <c r="F48" s="20">
        <v>0</v>
      </c>
      <c r="G48" s="20">
        <v>0</v>
      </c>
      <c r="H48" s="20">
        <v>2</v>
      </c>
      <c r="I48" s="20">
        <v>12</v>
      </c>
      <c r="J48" s="20"/>
      <c r="K48" s="17">
        <v>0</v>
      </c>
      <c r="L48" s="18">
        <f t="shared" si="0"/>
        <v>0</v>
      </c>
      <c r="M48" s="17">
        <v>4</v>
      </c>
      <c r="N48" s="18">
        <f t="shared" si="7"/>
        <v>6.0606060606060606</v>
      </c>
      <c r="O48" s="17">
        <v>36</v>
      </c>
      <c r="P48" s="18">
        <f t="shared" si="8"/>
        <v>54.54545454545455</v>
      </c>
      <c r="Q48" s="17">
        <v>3</v>
      </c>
      <c r="R48" s="18">
        <f t="shared" si="1"/>
        <v>4.545454545454546</v>
      </c>
      <c r="S48" s="17">
        <v>7</v>
      </c>
      <c r="T48" s="18">
        <f t="shared" si="2"/>
        <v>10.606060606060606</v>
      </c>
      <c r="U48" s="17">
        <v>16</v>
      </c>
      <c r="V48" s="18">
        <f t="shared" si="3"/>
        <v>24.242424242424242</v>
      </c>
      <c r="W48" s="17">
        <v>0</v>
      </c>
      <c r="X48" s="18">
        <f t="shared" si="4"/>
        <v>0</v>
      </c>
      <c r="Y48" s="17">
        <v>0</v>
      </c>
      <c r="Z48" s="18">
        <f t="shared" si="5"/>
        <v>0</v>
      </c>
      <c r="AA48" s="17">
        <v>0</v>
      </c>
      <c r="AB48" s="18">
        <f t="shared" si="6"/>
        <v>0</v>
      </c>
    </row>
    <row r="49" spans="1:28" ht="15" customHeight="1">
      <c r="A49" s="14" t="s">
        <v>57</v>
      </c>
      <c r="B49" s="15" t="s">
        <v>13</v>
      </c>
      <c r="C49" s="20">
        <v>977</v>
      </c>
      <c r="D49" s="20">
        <v>880</v>
      </c>
      <c r="E49" s="20">
        <v>820</v>
      </c>
      <c r="F49" s="20">
        <v>0</v>
      </c>
      <c r="G49" s="20">
        <v>0</v>
      </c>
      <c r="H49" s="20">
        <v>19</v>
      </c>
      <c r="I49" s="20">
        <v>41</v>
      </c>
      <c r="J49" s="20"/>
      <c r="K49" s="17">
        <v>7</v>
      </c>
      <c r="L49" s="18">
        <f t="shared" si="0"/>
        <v>0.8536585365853658</v>
      </c>
      <c r="M49" s="17">
        <v>35</v>
      </c>
      <c r="N49" s="18">
        <f t="shared" si="7"/>
        <v>4.2682926829268295</v>
      </c>
      <c r="O49" s="17">
        <v>482</v>
      </c>
      <c r="P49" s="18">
        <f t="shared" si="8"/>
        <v>58.78048780487805</v>
      </c>
      <c r="Q49" s="17">
        <v>21</v>
      </c>
      <c r="R49" s="18">
        <f t="shared" si="1"/>
        <v>2.5609756097560976</v>
      </c>
      <c r="S49" s="17">
        <v>57</v>
      </c>
      <c r="T49" s="18">
        <f t="shared" si="2"/>
        <v>6.951219512195122</v>
      </c>
      <c r="U49" s="17">
        <v>170</v>
      </c>
      <c r="V49" s="18">
        <f t="shared" si="3"/>
        <v>20.73170731707317</v>
      </c>
      <c r="W49" s="17">
        <v>21</v>
      </c>
      <c r="X49" s="18">
        <f t="shared" si="4"/>
        <v>2.5609756097560976</v>
      </c>
      <c r="Y49" s="17">
        <v>15</v>
      </c>
      <c r="Z49" s="18">
        <f t="shared" si="5"/>
        <v>1.829268292682927</v>
      </c>
      <c r="AA49" s="17">
        <v>12</v>
      </c>
      <c r="AB49" s="18">
        <f t="shared" si="6"/>
        <v>1.4634146341463414</v>
      </c>
    </row>
    <row r="50" spans="1:28" ht="15" customHeight="1">
      <c r="A50" s="14" t="s">
        <v>58</v>
      </c>
      <c r="B50" s="15" t="s">
        <v>13</v>
      </c>
      <c r="C50" s="20">
        <v>1329</v>
      </c>
      <c r="D50" s="20">
        <v>1074</v>
      </c>
      <c r="E50" s="20">
        <v>1018</v>
      </c>
      <c r="F50" s="20">
        <v>0</v>
      </c>
      <c r="G50" s="20">
        <v>0</v>
      </c>
      <c r="H50" s="20">
        <v>33</v>
      </c>
      <c r="I50" s="20">
        <v>23</v>
      </c>
      <c r="J50" s="20"/>
      <c r="K50" s="17">
        <v>9</v>
      </c>
      <c r="L50" s="18">
        <f t="shared" si="0"/>
        <v>0.8840864440078585</v>
      </c>
      <c r="M50" s="17">
        <v>25</v>
      </c>
      <c r="N50" s="18">
        <f t="shared" si="7"/>
        <v>2.4557956777996073</v>
      </c>
      <c r="O50" s="17">
        <v>641</v>
      </c>
      <c r="P50" s="18">
        <f t="shared" si="8"/>
        <v>62.96660117878193</v>
      </c>
      <c r="Q50" s="17">
        <v>34</v>
      </c>
      <c r="R50" s="18">
        <f t="shared" si="1"/>
        <v>3.3398821218074657</v>
      </c>
      <c r="S50" s="17">
        <v>16</v>
      </c>
      <c r="T50" s="18">
        <f t="shared" si="2"/>
        <v>1.5717092337917484</v>
      </c>
      <c r="U50" s="17">
        <v>220</v>
      </c>
      <c r="V50" s="18">
        <f t="shared" si="3"/>
        <v>21.611001964636543</v>
      </c>
      <c r="W50" s="17">
        <v>30</v>
      </c>
      <c r="X50" s="18">
        <f t="shared" si="4"/>
        <v>2.9469548133595285</v>
      </c>
      <c r="Y50" s="17">
        <v>27</v>
      </c>
      <c r="Z50" s="18">
        <f t="shared" si="5"/>
        <v>2.6522593320235757</v>
      </c>
      <c r="AA50" s="17">
        <v>16</v>
      </c>
      <c r="AB50" s="18">
        <f t="shared" si="6"/>
        <v>1.5717092337917484</v>
      </c>
    </row>
    <row r="51" spans="1:28" ht="15" customHeight="1">
      <c r="A51" s="14" t="s">
        <v>59</v>
      </c>
      <c r="B51" s="15" t="s">
        <v>13</v>
      </c>
      <c r="C51" s="20">
        <v>56</v>
      </c>
      <c r="D51" s="20">
        <v>44</v>
      </c>
      <c r="E51" s="20">
        <v>43</v>
      </c>
      <c r="F51" s="20">
        <v>0</v>
      </c>
      <c r="G51" s="20">
        <v>0</v>
      </c>
      <c r="H51" s="20">
        <v>1</v>
      </c>
      <c r="I51" s="20">
        <v>0</v>
      </c>
      <c r="J51" s="20"/>
      <c r="K51" s="17">
        <v>0</v>
      </c>
      <c r="L51" s="18">
        <f t="shared" si="0"/>
        <v>0</v>
      </c>
      <c r="M51" s="17">
        <v>2</v>
      </c>
      <c r="N51" s="18">
        <f t="shared" si="7"/>
        <v>4.651162790697675</v>
      </c>
      <c r="O51" s="17">
        <v>11</v>
      </c>
      <c r="P51" s="18">
        <f t="shared" si="8"/>
        <v>25.58139534883721</v>
      </c>
      <c r="Q51" s="17">
        <v>1</v>
      </c>
      <c r="R51" s="18">
        <f t="shared" si="1"/>
        <v>2.3255813953488373</v>
      </c>
      <c r="S51" s="17">
        <v>4</v>
      </c>
      <c r="T51" s="18">
        <f t="shared" si="2"/>
        <v>9.30232558139535</v>
      </c>
      <c r="U51" s="17">
        <v>21</v>
      </c>
      <c r="V51" s="18">
        <f t="shared" si="3"/>
        <v>48.83720930232558</v>
      </c>
      <c r="W51" s="17">
        <v>3</v>
      </c>
      <c r="X51" s="18">
        <f t="shared" si="4"/>
        <v>6.976744186046512</v>
      </c>
      <c r="Y51" s="17">
        <v>0</v>
      </c>
      <c r="Z51" s="18">
        <f t="shared" si="5"/>
        <v>0</v>
      </c>
      <c r="AA51" s="17">
        <v>1</v>
      </c>
      <c r="AB51" s="18">
        <f t="shared" si="6"/>
        <v>2.3255813953488373</v>
      </c>
    </row>
    <row r="52" spans="1:28" ht="15" customHeight="1">
      <c r="A52" s="14" t="s">
        <v>60</v>
      </c>
      <c r="B52" s="15" t="s">
        <v>13</v>
      </c>
      <c r="C52" s="20">
        <v>2550</v>
      </c>
      <c r="D52" s="20">
        <v>2171</v>
      </c>
      <c r="E52" s="20">
        <v>2034</v>
      </c>
      <c r="F52" s="20">
        <v>0</v>
      </c>
      <c r="G52" s="20">
        <v>2</v>
      </c>
      <c r="H52" s="20">
        <v>69</v>
      </c>
      <c r="I52" s="20">
        <v>66</v>
      </c>
      <c r="J52" s="20"/>
      <c r="K52" s="17">
        <v>37</v>
      </c>
      <c r="L52" s="18">
        <f t="shared" si="0"/>
        <v>1.8190757128810227</v>
      </c>
      <c r="M52" s="17">
        <v>94</v>
      </c>
      <c r="N52" s="18">
        <f t="shared" si="7"/>
        <v>4.621435594886922</v>
      </c>
      <c r="O52" s="17">
        <v>874</v>
      </c>
      <c r="P52" s="18">
        <f t="shared" si="8"/>
        <v>42.96951819075713</v>
      </c>
      <c r="Q52" s="17">
        <v>96</v>
      </c>
      <c r="R52" s="18">
        <f t="shared" si="1"/>
        <v>4.71976401179941</v>
      </c>
      <c r="S52" s="17">
        <v>69</v>
      </c>
      <c r="T52" s="18">
        <f t="shared" si="2"/>
        <v>3.392330383480826</v>
      </c>
      <c r="U52" s="17">
        <v>710</v>
      </c>
      <c r="V52" s="18">
        <f t="shared" si="3"/>
        <v>34.90658800393314</v>
      </c>
      <c r="W52" s="17">
        <v>79</v>
      </c>
      <c r="X52" s="18">
        <f t="shared" si="4"/>
        <v>3.8839724680432646</v>
      </c>
      <c r="Y52" s="17">
        <v>58</v>
      </c>
      <c r="Z52" s="18">
        <f t="shared" si="5"/>
        <v>2.8515240904621435</v>
      </c>
      <c r="AA52" s="17">
        <v>17</v>
      </c>
      <c r="AB52" s="18">
        <f t="shared" si="6"/>
        <v>0.8357915437561455</v>
      </c>
    </row>
    <row r="53" spans="1:28" ht="15" customHeight="1">
      <c r="A53" s="14" t="s">
        <v>61</v>
      </c>
      <c r="B53" s="15" t="s">
        <v>13</v>
      </c>
      <c r="C53" s="20">
        <v>1967</v>
      </c>
      <c r="D53" s="20">
        <v>1712</v>
      </c>
      <c r="E53" s="20">
        <v>1583</v>
      </c>
      <c r="F53" s="20">
        <v>0</v>
      </c>
      <c r="G53" s="20">
        <v>0</v>
      </c>
      <c r="H53" s="20">
        <v>56</v>
      </c>
      <c r="I53" s="20">
        <v>73</v>
      </c>
      <c r="J53" s="20"/>
      <c r="K53" s="17">
        <v>15</v>
      </c>
      <c r="L53" s="18">
        <f t="shared" si="0"/>
        <v>0.9475679090334808</v>
      </c>
      <c r="M53" s="17">
        <v>49</v>
      </c>
      <c r="N53" s="18">
        <f t="shared" si="7"/>
        <v>3.0953885028427037</v>
      </c>
      <c r="O53" s="17">
        <v>914</v>
      </c>
      <c r="P53" s="18">
        <f t="shared" si="8"/>
        <v>57.73847125710676</v>
      </c>
      <c r="Q53" s="17">
        <v>65</v>
      </c>
      <c r="R53" s="18">
        <f t="shared" si="1"/>
        <v>4.10612760581175</v>
      </c>
      <c r="S53" s="17">
        <v>81</v>
      </c>
      <c r="T53" s="18">
        <f t="shared" si="2"/>
        <v>5.116866708780796</v>
      </c>
      <c r="U53" s="17">
        <v>381</v>
      </c>
      <c r="V53" s="18">
        <f t="shared" si="3"/>
        <v>24.06822488945041</v>
      </c>
      <c r="W53" s="17">
        <v>23</v>
      </c>
      <c r="X53" s="18">
        <f t="shared" si="4"/>
        <v>1.4529374605180039</v>
      </c>
      <c r="Y53" s="17">
        <v>39</v>
      </c>
      <c r="Z53" s="18">
        <f t="shared" si="5"/>
        <v>2.46367656348705</v>
      </c>
      <c r="AA53" s="17">
        <v>16</v>
      </c>
      <c r="AB53" s="18">
        <f t="shared" si="6"/>
        <v>1.010739102969046</v>
      </c>
    </row>
    <row r="54" spans="1:28" ht="15" customHeight="1">
      <c r="A54" s="14" t="s">
        <v>62</v>
      </c>
      <c r="B54" s="15" t="s">
        <v>13</v>
      </c>
      <c r="C54" s="20">
        <v>94</v>
      </c>
      <c r="D54" s="20">
        <v>56</v>
      </c>
      <c r="E54" s="20">
        <v>52</v>
      </c>
      <c r="F54" s="20">
        <v>0</v>
      </c>
      <c r="G54" s="20">
        <v>0</v>
      </c>
      <c r="H54" s="20">
        <v>2</v>
      </c>
      <c r="I54" s="20">
        <v>2</v>
      </c>
      <c r="J54" s="20"/>
      <c r="K54" s="17">
        <v>1</v>
      </c>
      <c r="L54" s="18">
        <f t="shared" si="0"/>
        <v>1.9230769230769231</v>
      </c>
      <c r="M54" s="17">
        <v>5</v>
      </c>
      <c r="N54" s="18">
        <f t="shared" si="7"/>
        <v>9.615384615384615</v>
      </c>
      <c r="O54" s="17">
        <v>23</v>
      </c>
      <c r="P54" s="18">
        <f t="shared" si="8"/>
        <v>44.23076923076923</v>
      </c>
      <c r="Q54" s="17">
        <v>1</v>
      </c>
      <c r="R54" s="18">
        <f t="shared" si="1"/>
        <v>1.9230769230769231</v>
      </c>
      <c r="S54" s="17">
        <v>1</v>
      </c>
      <c r="T54" s="18">
        <f t="shared" si="2"/>
        <v>1.9230769230769231</v>
      </c>
      <c r="U54" s="17">
        <v>17</v>
      </c>
      <c r="V54" s="18">
        <f t="shared" si="3"/>
        <v>32.69230769230769</v>
      </c>
      <c r="W54" s="17">
        <v>2</v>
      </c>
      <c r="X54" s="18">
        <f t="shared" si="4"/>
        <v>3.8461538461538463</v>
      </c>
      <c r="Y54" s="17">
        <v>2</v>
      </c>
      <c r="Z54" s="18">
        <f t="shared" si="5"/>
        <v>3.8461538461538463</v>
      </c>
      <c r="AA54" s="17">
        <v>0</v>
      </c>
      <c r="AB54" s="18">
        <f t="shared" si="6"/>
        <v>0</v>
      </c>
    </row>
    <row r="55" spans="1:28" ht="15" customHeight="1">
      <c r="A55" s="14" t="s">
        <v>63</v>
      </c>
      <c r="B55" s="15" t="s">
        <v>13</v>
      </c>
      <c r="C55" s="20">
        <v>579</v>
      </c>
      <c r="D55" s="20">
        <v>503</v>
      </c>
      <c r="E55" s="20">
        <v>382</v>
      </c>
      <c r="F55" s="20">
        <v>0</v>
      </c>
      <c r="G55" s="20">
        <v>0</v>
      </c>
      <c r="H55" s="20">
        <v>35</v>
      </c>
      <c r="I55" s="20">
        <v>86</v>
      </c>
      <c r="J55" s="20"/>
      <c r="K55" s="17">
        <v>7</v>
      </c>
      <c r="L55" s="18">
        <f t="shared" si="0"/>
        <v>1.8324607329842932</v>
      </c>
      <c r="M55" s="17">
        <v>30</v>
      </c>
      <c r="N55" s="18">
        <f t="shared" si="7"/>
        <v>7.853403141361256</v>
      </c>
      <c r="O55" s="17">
        <v>201</v>
      </c>
      <c r="P55" s="18">
        <f t="shared" si="8"/>
        <v>52.617801047120416</v>
      </c>
      <c r="Q55" s="17">
        <v>19</v>
      </c>
      <c r="R55" s="18">
        <f t="shared" si="1"/>
        <v>4.973821989528796</v>
      </c>
      <c r="S55" s="17">
        <v>21</v>
      </c>
      <c r="T55" s="18">
        <f t="shared" si="2"/>
        <v>5.49738219895288</v>
      </c>
      <c r="U55" s="17">
        <v>84</v>
      </c>
      <c r="V55" s="18">
        <f t="shared" si="3"/>
        <v>21.98952879581152</v>
      </c>
      <c r="W55" s="17">
        <v>4</v>
      </c>
      <c r="X55" s="18">
        <f t="shared" si="4"/>
        <v>1.0471204188481675</v>
      </c>
      <c r="Y55" s="17">
        <v>7</v>
      </c>
      <c r="Z55" s="18">
        <f t="shared" si="5"/>
        <v>1.8324607329842932</v>
      </c>
      <c r="AA55" s="17">
        <v>9</v>
      </c>
      <c r="AB55" s="18">
        <f t="shared" si="6"/>
        <v>2.356020942408377</v>
      </c>
    </row>
    <row r="56" spans="1:28" ht="15" customHeight="1">
      <c r="A56" s="14" t="s">
        <v>64</v>
      </c>
      <c r="B56" s="15" t="s">
        <v>13</v>
      </c>
      <c r="C56" s="20">
        <v>369</v>
      </c>
      <c r="D56" s="20">
        <v>267</v>
      </c>
      <c r="E56" s="20">
        <v>208</v>
      </c>
      <c r="F56" s="20">
        <v>0</v>
      </c>
      <c r="G56" s="20">
        <v>0</v>
      </c>
      <c r="H56" s="20">
        <v>5</v>
      </c>
      <c r="I56" s="20">
        <v>54</v>
      </c>
      <c r="J56" s="20"/>
      <c r="K56" s="17">
        <v>4</v>
      </c>
      <c r="L56" s="18">
        <f t="shared" si="0"/>
        <v>1.9230769230769231</v>
      </c>
      <c r="M56" s="17">
        <v>12</v>
      </c>
      <c r="N56" s="18">
        <f t="shared" si="7"/>
        <v>5.769230769230769</v>
      </c>
      <c r="O56" s="17">
        <v>75</v>
      </c>
      <c r="P56" s="18">
        <f t="shared" si="8"/>
        <v>36.05769230769231</v>
      </c>
      <c r="Q56" s="17">
        <v>9</v>
      </c>
      <c r="R56" s="18">
        <f t="shared" si="1"/>
        <v>4.326923076923077</v>
      </c>
      <c r="S56" s="17">
        <v>13</v>
      </c>
      <c r="T56" s="18">
        <f t="shared" si="2"/>
        <v>6.25</v>
      </c>
      <c r="U56" s="17">
        <v>85</v>
      </c>
      <c r="V56" s="18">
        <f t="shared" si="3"/>
        <v>40.86538461538461</v>
      </c>
      <c r="W56" s="17">
        <v>3</v>
      </c>
      <c r="X56" s="18">
        <f t="shared" si="4"/>
        <v>1.4423076923076923</v>
      </c>
      <c r="Y56" s="17">
        <v>5</v>
      </c>
      <c r="Z56" s="18">
        <f t="shared" si="5"/>
        <v>2.4038461538461537</v>
      </c>
      <c r="AA56" s="17">
        <v>2</v>
      </c>
      <c r="AB56" s="18">
        <f t="shared" si="6"/>
        <v>0.9615384615384616</v>
      </c>
    </row>
    <row r="57" spans="1:28" ht="15" customHeight="1">
      <c r="A57" s="14" t="s">
        <v>65</v>
      </c>
      <c r="B57" s="15" t="s">
        <v>13</v>
      </c>
      <c r="C57" s="20">
        <v>255</v>
      </c>
      <c r="D57" s="20">
        <v>206</v>
      </c>
      <c r="E57" s="20">
        <v>194</v>
      </c>
      <c r="F57" s="20">
        <v>0</v>
      </c>
      <c r="G57" s="20">
        <v>0</v>
      </c>
      <c r="H57" s="20">
        <v>7</v>
      </c>
      <c r="I57" s="20">
        <v>5</v>
      </c>
      <c r="J57" s="20"/>
      <c r="K57" s="17">
        <v>3</v>
      </c>
      <c r="L57" s="18">
        <f t="shared" si="0"/>
        <v>1.5463917525773196</v>
      </c>
      <c r="M57" s="17">
        <v>5</v>
      </c>
      <c r="N57" s="18">
        <f t="shared" si="7"/>
        <v>2.577319587628866</v>
      </c>
      <c r="O57" s="17">
        <v>95</v>
      </c>
      <c r="P57" s="18">
        <f t="shared" si="8"/>
        <v>48.96907216494845</v>
      </c>
      <c r="Q57" s="17">
        <v>11</v>
      </c>
      <c r="R57" s="18">
        <f t="shared" si="1"/>
        <v>5.670103092783505</v>
      </c>
      <c r="S57" s="17">
        <v>4</v>
      </c>
      <c r="T57" s="18">
        <f t="shared" si="2"/>
        <v>2.0618556701030926</v>
      </c>
      <c r="U57" s="17">
        <v>64</v>
      </c>
      <c r="V57" s="18">
        <f t="shared" si="3"/>
        <v>32.98969072164948</v>
      </c>
      <c r="W57" s="17">
        <v>6</v>
      </c>
      <c r="X57" s="18">
        <f t="shared" si="4"/>
        <v>3.0927835051546393</v>
      </c>
      <c r="Y57" s="17">
        <v>4</v>
      </c>
      <c r="Z57" s="18">
        <f t="shared" si="5"/>
        <v>2.0618556701030926</v>
      </c>
      <c r="AA57" s="17">
        <v>2</v>
      </c>
      <c r="AB57" s="18">
        <f t="shared" si="6"/>
        <v>1.0309278350515463</v>
      </c>
    </row>
    <row r="58" spans="1:28" ht="15" customHeight="1">
      <c r="A58" s="14" t="s">
        <v>66</v>
      </c>
      <c r="B58" s="15" t="s">
        <v>13</v>
      </c>
      <c r="C58" s="20">
        <v>885</v>
      </c>
      <c r="D58" s="20">
        <v>760</v>
      </c>
      <c r="E58" s="20">
        <v>720</v>
      </c>
      <c r="F58" s="20">
        <v>0</v>
      </c>
      <c r="G58" s="20">
        <v>1</v>
      </c>
      <c r="H58" s="20">
        <v>19</v>
      </c>
      <c r="I58" s="20">
        <v>20</v>
      </c>
      <c r="J58" s="20"/>
      <c r="K58" s="17">
        <v>9</v>
      </c>
      <c r="L58" s="18">
        <f t="shared" si="0"/>
        <v>1.25</v>
      </c>
      <c r="M58" s="17">
        <v>22</v>
      </c>
      <c r="N58" s="18">
        <f t="shared" si="7"/>
        <v>3.0555555555555554</v>
      </c>
      <c r="O58" s="17">
        <v>418</v>
      </c>
      <c r="P58" s="18">
        <f t="shared" si="8"/>
        <v>58.05555555555556</v>
      </c>
      <c r="Q58" s="17">
        <v>40</v>
      </c>
      <c r="R58" s="18">
        <f t="shared" si="1"/>
        <v>5.555555555555555</v>
      </c>
      <c r="S58" s="17">
        <v>29</v>
      </c>
      <c r="T58" s="18">
        <f t="shared" si="2"/>
        <v>4.027777777777778</v>
      </c>
      <c r="U58" s="17">
        <v>166</v>
      </c>
      <c r="V58" s="18">
        <f t="shared" si="3"/>
        <v>23.055555555555557</v>
      </c>
      <c r="W58" s="17">
        <v>7</v>
      </c>
      <c r="X58" s="18">
        <f t="shared" si="4"/>
        <v>0.9722222222222222</v>
      </c>
      <c r="Y58" s="17">
        <v>16</v>
      </c>
      <c r="Z58" s="18">
        <f t="shared" si="5"/>
        <v>2.2222222222222223</v>
      </c>
      <c r="AA58" s="17">
        <v>13</v>
      </c>
      <c r="AB58" s="18">
        <f t="shared" si="6"/>
        <v>1.8055555555555556</v>
      </c>
    </row>
    <row r="59" spans="1:28" ht="15" customHeight="1">
      <c r="A59" s="14" t="s">
        <v>67</v>
      </c>
      <c r="B59" s="15" t="s">
        <v>13</v>
      </c>
      <c r="C59" s="20">
        <v>495</v>
      </c>
      <c r="D59" s="20">
        <v>425</v>
      </c>
      <c r="E59" s="20">
        <v>381</v>
      </c>
      <c r="F59" s="20">
        <v>0</v>
      </c>
      <c r="G59" s="20">
        <v>0</v>
      </c>
      <c r="H59" s="20">
        <v>18</v>
      </c>
      <c r="I59" s="20">
        <v>26</v>
      </c>
      <c r="J59" s="20"/>
      <c r="K59" s="17">
        <v>5</v>
      </c>
      <c r="L59" s="18">
        <f t="shared" si="0"/>
        <v>1.3123359580052494</v>
      </c>
      <c r="M59" s="17">
        <v>17</v>
      </c>
      <c r="N59" s="18">
        <f t="shared" si="7"/>
        <v>4.4619422572178475</v>
      </c>
      <c r="O59" s="17">
        <v>202</v>
      </c>
      <c r="P59" s="18">
        <f t="shared" si="8"/>
        <v>53.018372703412076</v>
      </c>
      <c r="Q59" s="17">
        <v>16</v>
      </c>
      <c r="R59" s="18">
        <f t="shared" si="1"/>
        <v>4.199475065616798</v>
      </c>
      <c r="S59" s="17">
        <v>20</v>
      </c>
      <c r="T59" s="18">
        <f t="shared" si="2"/>
        <v>5.2493438320209975</v>
      </c>
      <c r="U59" s="17">
        <v>104</v>
      </c>
      <c r="V59" s="18">
        <f t="shared" si="3"/>
        <v>27.296587926509186</v>
      </c>
      <c r="W59" s="17">
        <v>9</v>
      </c>
      <c r="X59" s="18">
        <f t="shared" si="4"/>
        <v>2.3622047244094486</v>
      </c>
      <c r="Y59" s="17">
        <v>5</v>
      </c>
      <c r="Z59" s="18">
        <f t="shared" si="5"/>
        <v>1.3123359580052494</v>
      </c>
      <c r="AA59" s="17">
        <v>3</v>
      </c>
      <c r="AB59" s="18">
        <f t="shared" si="6"/>
        <v>0.7874015748031497</v>
      </c>
    </row>
    <row r="60" spans="1:28" ht="15" customHeight="1">
      <c r="A60" s="14" t="s">
        <v>68</v>
      </c>
      <c r="B60" s="15" t="s">
        <v>13</v>
      </c>
      <c r="C60" s="20">
        <v>202</v>
      </c>
      <c r="D60" s="20">
        <v>145</v>
      </c>
      <c r="E60" s="20">
        <v>126</v>
      </c>
      <c r="F60" s="20">
        <v>0</v>
      </c>
      <c r="G60" s="20">
        <v>0</v>
      </c>
      <c r="H60" s="20">
        <v>10</v>
      </c>
      <c r="I60" s="20">
        <v>9</v>
      </c>
      <c r="J60" s="20"/>
      <c r="K60" s="17">
        <v>0</v>
      </c>
      <c r="L60" s="18">
        <f t="shared" si="0"/>
        <v>0</v>
      </c>
      <c r="M60" s="17">
        <v>11</v>
      </c>
      <c r="N60" s="18">
        <f t="shared" si="7"/>
        <v>8.73015873015873</v>
      </c>
      <c r="O60" s="17">
        <v>42</v>
      </c>
      <c r="P60" s="18">
        <f t="shared" si="8"/>
        <v>33.333333333333336</v>
      </c>
      <c r="Q60" s="17">
        <v>12</v>
      </c>
      <c r="R60" s="18">
        <f t="shared" si="1"/>
        <v>9.523809523809524</v>
      </c>
      <c r="S60" s="17">
        <v>8</v>
      </c>
      <c r="T60" s="18">
        <f t="shared" si="2"/>
        <v>6.349206349206349</v>
      </c>
      <c r="U60" s="17">
        <v>43</v>
      </c>
      <c r="V60" s="18">
        <f t="shared" si="3"/>
        <v>34.12698412698413</v>
      </c>
      <c r="W60" s="17">
        <v>6</v>
      </c>
      <c r="X60" s="18">
        <f t="shared" si="4"/>
        <v>4.761904761904762</v>
      </c>
      <c r="Y60" s="17">
        <v>2</v>
      </c>
      <c r="Z60" s="18">
        <f t="shared" si="5"/>
        <v>1.5873015873015872</v>
      </c>
      <c r="AA60" s="17">
        <v>2</v>
      </c>
      <c r="AB60" s="18">
        <f t="shared" si="6"/>
        <v>1.5873015873015872</v>
      </c>
    </row>
    <row r="61" spans="1:28" ht="15" customHeight="1">
      <c r="A61" s="14" t="s">
        <v>69</v>
      </c>
      <c r="B61" s="15" t="s">
        <v>13</v>
      </c>
      <c r="C61" s="20">
        <v>520</v>
      </c>
      <c r="D61" s="20">
        <v>328</v>
      </c>
      <c r="E61" s="20">
        <v>294</v>
      </c>
      <c r="F61" s="20">
        <v>0</v>
      </c>
      <c r="G61" s="20">
        <v>0</v>
      </c>
      <c r="H61" s="20">
        <v>6</v>
      </c>
      <c r="I61" s="20">
        <v>28</v>
      </c>
      <c r="J61" s="20"/>
      <c r="K61" s="17">
        <v>5</v>
      </c>
      <c r="L61" s="18">
        <f t="shared" si="0"/>
        <v>1.7006802721088434</v>
      </c>
      <c r="M61" s="17">
        <v>13</v>
      </c>
      <c r="N61" s="18">
        <f t="shared" si="7"/>
        <v>4.421768707482993</v>
      </c>
      <c r="O61" s="17">
        <v>92</v>
      </c>
      <c r="P61" s="18">
        <f t="shared" si="8"/>
        <v>31.292517006802722</v>
      </c>
      <c r="Q61" s="17">
        <v>17</v>
      </c>
      <c r="R61" s="18">
        <f t="shared" si="1"/>
        <v>5.782312925170068</v>
      </c>
      <c r="S61" s="17">
        <v>24</v>
      </c>
      <c r="T61" s="18">
        <f t="shared" si="2"/>
        <v>8.16326530612245</v>
      </c>
      <c r="U61" s="17">
        <v>122</v>
      </c>
      <c r="V61" s="18">
        <f t="shared" si="3"/>
        <v>41.49659863945578</v>
      </c>
      <c r="W61" s="17">
        <v>14</v>
      </c>
      <c r="X61" s="18">
        <f t="shared" si="4"/>
        <v>4.761904761904762</v>
      </c>
      <c r="Y61" s="17">
        <v>5</v>
      </c>
      <c r="Z61" s="18">
        <f t="shared" si="5"/>
        <v>1.7006802721088434</v>
      </c>
      <c r="AA61" s="17">
        <v>2</v>
      </c>
      <c r="AB61" s="18">
        <f t="shared" si="6"/>
        <v>0.6802721088435374</v>
      </c>
    </row>
    <row r="62" spans="1:28" ht="15" customHeight="1">
      <c r="A62" s="14" t="s">
        <v>70</v>
      </c>
      <c r="B62" s="15" t="s">
        <v>13</v>
      </c>
      <c r="C62" s="20">
        <v>3112</v>
      </c>
      <c r="D62" s="20">
        <v>2652</v>
      </c>
      <c r="E62" s="20">
        <v>2448</v>
      </c>
      <c r="F62" s="20">
        <v>0</v>
      </c>
      <c r="G62" s="20">
        <v>0</v>
      </c>
      <c r="H62" s="20">
        <v>92</v>
      </c>
      <c r="I62" s="20">
        <v>112</v>
      </c>
      <c r="J62" s="20"/>
      <c r="K62" s="17">
        <v>40</v>
      </c>
      <c r="L62" s="18">
        <f t="shared" si="0"/>
        <v>1.6339869281045751</v>
      </c>
      <c r="M62" s="17">
        <v>150</v>
      </c>
      <c r="N62" s="18">
        <f t="shared" si="7"/>
        <v>6.127450980392157</v>
      </c>
      <c r="O62" s="17">
        <v>1161</v>
      </c>
      <c r="P62" s="18">
        <f t="shared" si="8"/>
        <v>47.4264705882353</v>
      </c>
      <c r="Q62" s="17">
        <v>98</v>
      </c>
      <c r="R62" s="18">
        <f t="shared" si="1"/>
        <v>4.003267973856209</v>
      </c>
      <c r="S62" s="17">
        <v>119</v>
      </c>
      <c r="T62" s="18">
        <f t="shared" si="2"/>
        <v>4.861111111111111</v>
      </c>
      <c r="U62" s="17">
        <v>666</v>
      </c>
      <c r="V62" s="18">
        <f t="shared" si="3"/>
        <v>27.205882352941178</v>
      </c>
      <c r="W62" s="17">
        <v>105</v>
      </c>
      <c r="X62" s="18">
        <f t="shared" si="4"/>
        <v>4.28921568627451</v>
      </c>
      <c r="Y62" s="17">
        <v>70</v>
      </c>
      <c r="Z62" s="18">
        <f t="shared" si="5"/>
        <v>2.8594771241830066</v>
      </c>
      <c r="AA62" s="17">
        <v>39</v>
      </c>
      <c r="AB62" s="18">
        <f t="shared" si="6"/>
        <v>1.5931372549019607</v>
      </c>
    </row>
    <row r="63" spans="1:28" ht="15" customHeight="1">
      <c r="A63" s="14" t="s">
        <v>71</v>
      </c>
      <c r="B63" s="15" t="s">
        <v>13</v>
      </c>
      <c r="C63" s="20">
        <v>725</v>
      </c>
      <c r="D63" s="20">
        <v>604</v>
      </c>
      <c r="E63" s="20">
        <v>550</v>
      </c>
      <c r="F63" s="20">
        <v>0</v>
      </c>
      <c r="G63" s="20">
        <v>0</v>
      </c>
      <c r="H63" s="20">
        <v>26</v>
      </c>
      <c r="I63" s="20">
        <v>28</v>
      </c>
      <c r="J63" s="20"/>
      <c r="K63" s="17">
        <v>2</v>
      </c>
      <c r="L63" s="18">
        <f t="shared" si="0"/>
        <v>0.36363636363636365</v>
      </c>
      <c r="M63" s="17">
        <v>20</v>
      </c>
      <c r="N63" s="18">
        <f t="shared" si="7"/>
        <v>3.6363636363636362</v>
      </c>
      <c r="O63" s="17">
        <v>304</v>
      </c>
      <c r="P63" s="18">
        <f t="shared" si="8"/>
        <v>55.27272727272727</v>
      </c>
      <c r="Q63" s="17">
        <v>41</v>
      </c>
      <c r="R63" s="18">
        <f t="shared" si="1"/>
        <v>7.454545454545454</v>
      </c>
      <c r="S63" s="17">
        <v>31</v>
      </c>
      <c r="T63" s="18">
        <f t="shared" si="2"/>
        <v>5.636363636363637</v>
      </c>
      <c r="U63" s="17">
        <v>118</v>
      </c>
      <c r="V63" s="18">
        <f t="shared" si="3"/>
        <v>21.454545454545453</v>
      </c>
      <c r="W63" s="17">
        <v>9</v>
      </c>
      <c r="X63" s="18">
        <f t="shared" si="4"/>
        <v>1.6363636363636365</v>
      </c>
      <c r="Y63" s="17">
        <v>14</v>
      </c>
      <c r="Z63" s="18">
        <f t="shared" si="5"/>
        <v>2.5454545454545454</v>
      </c>
      <c r="AA63" s="17">
        <v>11</v>
      </c>
      <c r="AB63" s="18">
        <f t="shared" si="6"/>
        <v>2</v>
      </c>
    </row>
    <row r="64" spans="1:28" ht="15" customHeight="1">
      <c r="A64" s="14" t="s">
        <v>72</v>
      </c>
      <c r="B64" s="15" t="s">
        <v>13</v>
      </c>
      <c r="C64" s="20">
        <v>92</v>
      </c>
      <c r="D64" s="20">
        <v>73</v>
      </c>
      <c r="E64" s="20">
        <v>62</v>
      </c>
      <c r="F64" s="20">
        <v>0</v>
      </c>
      <c r="G64" s="20">
        <v>0</v>
      </c>
      <c r="H64" s="20">
        <v>1</v>
      </c>
      <c r="I64" s="20">
        <v>10</v>
      </c>
      <c r="J64" s="20"/>
      <c r="K64" s="17">
        <v>1</v>
      </c>
      <c r="L64" s="18">
        <f t="shared" si="0"/>
        <v>1.6129032258064515</v>
      </c>
      <c r="M64" s="17">
        <v>0</v>
      </c>
      <c r="N64" s="18">
        <f t="shared" si="7"/>
        <v>0</v>
      </c>
      <c r="O64" s="17">
        <v>31</v>
      </c>
      <c r="P64" s="18">
        <f t="shared" si="8"/>
        <v>50</v>
      </c>
      <c r="Q64" s="17">
        <v>4</v>
      </c>
      <c r="R64" s="18">
        <f t="shared" si="1"/>
        <v>6.451612903225806</v>
      </c>
      <c r="S64" s="17">
        <v>0</v>
      </c>
      <c r="T64" s="18">
        <f t="shared" si="2"/>
        <v>0</v>
      </c>
      <c r="U64" s="17">
        <v>20</v>
      </c>
      <c r="V64" s="18">
        <f t="shared" si="3"/>
        <v>32.25806451612903</v>
      </c>
      <c r="W64" s="17">
        <v>3</v>
      </c>
      <c r="X64" s="18">
        <f t="shared" si="4"/>
        <v>4.838709677419355</v>
      </c>
      <c r="Y64" s="17">
        <v>2</v>
      </c>
      <c r="Z64" s="18">
        <f t="shared" si="5"/>
        <v>3.225806451612903</v>
      </c>
      <c r="AA64" s="17">
        <v>1</v>
      </c>
      <c r="AB64" s="18">
        <f t="shared" si="6"/>
        <v>1.6129032258064515</v>
      </c>
    </row>
    <row r="65" spans="1:28" ht="15" customHeight="1">
      <c r="A65" s="14" t="s">
        <v>73</v>
      </c>
      <c r="B65" s="15" t="s">
        <v>13</v>
      </c>
      <c r="C65" s="20">
        <v>88</v>
      </c>
      <c r="D65" s="20">
        <v>53</v>
      </c>
      <c r="E65" s="20">
        <v>45</v>
      </c>
      <c r="F65" s="20">
        <v>0</v>
      </c>
      <c r="G65" s="20">
        <v>0</v>
      </c>
      <c r="H65" s="20">
        <v>5</v>
      </c>
      <c r="I65" s="20">
        <v>3</v>
      </c>
      <c r="J65" s="20"/>
      <c r="K65" s="17">
        <v>0</v>
      </c>
      <c r="L65" s="18">
        <f t="shared" si="0"/>
        <v>0</v>
      </c>
      <c r="M65" s="17">
        <v>4</v>
      </c>
      <c r="N65" s="18">
        <f t="shared" si="7"/>
        <v>8.88888888888889</v>
      </c>
      <c r="O65" s="17">
        <v>15</v>
      </c>
      <c r="P65" s="18">
        <f t="shared" si="8"/>
        <v>33.333333333333336</v>
      </c>
      <c r="Q65" s="17">
        <v>1</v>
      </c>
      <c r="R65" s="18">
        <f t="shared" si="1"/>
        <v>2.2222222222222223</v>
      </c>
      <c r="S65" s="17">
        <v>1</v>
      </c>
      <c r="T65" s="18">
        <f t="shared" si="2"/>
        <v>2.2222222222222223</v>
      </c>
      <c r="U65" s="17">
        <v>22</v>
      </c>
      <c r="V65" s="18">
        <f t="shared" si="3"/>
        <v>48.888888888888886</v>
      </c>
      <c r="W65" s="17">
        <v>1</v>
      </c>
      <c r="X65" s="18">
        <f t="shared" si="4"/>
        <v>2.2222222222222223</v>
      </c>
      <c r="Y65" s="17">
        <v>1</v>
      </c>
      <c r="Z65" s="18">
        <f t="shared" si="5"/>
        <v>2.2222222222222223</v>
      </c>
      <c r="AA65" s="17">
        <v>0</v>
      </c>
      <c r="AB65" s="18">
        <f t="shared" si="6"/>
        <v>0</v>
      </c>
    </row>
    <row r="66" spans="1:28" ht="15" customHeight="1">
      <c r="A66" s="14" t="s">
        <v>74</v>
      </c>
      <c r="B66" s="15" t="s">
        <v>13</v>
      </c>
      <c r="C66" s="20">
        <v>2537</v>
      </c>
      <c r="D66" s="20">
        <v>1982</v>
      </c>
      <c r="E66" s="20">
        <v>1740</v>
      </c>
      <c r="F66" s="20">
        <v>0</v>
      </c>
      <c r="G66" s="20">
        <v>0</v>
      </c>
      <c r="H66" s="20">
        <v>117</v>
      </c>
      <c r="I66" s="20">
        <v>125</v>
      </c>
      <c r="J66" s="20"/>
      <c r="K66" s="17">
        <v>18</v>
      </c>
      <c r="L66" s="18">
        <f t="shared" si="0"/>
        <v>1.0344827586206897</v>
      </c>
      <c r="M66" s="17">
        <v>100</v>
      </c>
      <c r="N66" s="18">
        <f t="shared" si="7"/>
        <v>5.747126436781609</v>
      </c>
      <c r="O66" s="17">
        <v>698</v>
      </c>
      <c r="P66" s="18">
        <f t="shared" si="8"/>
        <v>40.11494252873563</v>
      </c>
      <c r="Q66" s="17">
        <v>56</v>
      </c>
      <c r="R66" s="18">
        <f t="shared" si="1"/>
        <v>3.218390804597701</v>
      </c>
      <c r="S66" s="17">
        <v>67</v>
      </c>
      <c r="T66" s="18">
        <f t="shared" si="2"/>
        <v>3.8505747126436782</v>
      </c>
      <c r="U66" s="17">
        <v>675</v>
      </c>
      <c r="V66" s="18">
        <f t="shared" si="3"/>
        <v>38.793103448275865</v>
      </c>
      <c r="W66" s="17">
        <v>58</v>
      </c>
      <c r="X66" s="18">
        <f t="shared" si="4"/>
        <v>3.3333333333333335</v>
      </c>
      <c r="Y66" s="17">
        <v>44</v>
      </c>
      <c r="Z66" s="18">
        <f t="shared" si="5"/>
        <v>2.528735632183908</v>
      </c>
      <c r="AA66" s="17">
        <v>24</v>
      </c>
      <c r="AB66" s="18">
        <f t="shared" si="6"/>
        <v>1.3793103448275863</v>
      </c>
    </row>
    <row r="67" spans="1:28" ht="15" customHeight="1">
      <c r="A67" s="14" t="s">
        <v>75</v>
      </c>
      <c r="B67" s="15" t="s">
        <v>13</v>
      </c>
      <c r="C67" s="20">
        <v>428</v>
      </c>
      <c r="D67" s="20">
        <v>356</v>
      </c>
      <c r="E67" s="20">
        <v>338</v>
      </c>
      <c r="F67" s="20">
        <v>0</v>
      </c>
      <c r="G67" s="20">
        <v>0</v>
      </c>
      <c r="H67" s="20">
        <v>8</v>
      </c>
      <c r="I67" s="20">
        <v>10</v>
      </c>
      <c r="J67" s="20"/>
      <c r="K67" s="17">
        <v>1</v>
      </c>
      <c r="L67" s="18">
        <f t="shared" si="0"/>
        <v>0.2958579881656805</v>
      </c>
      <c r="M67" s="17">
        <v>19</v>
      </c>
      <c r="N67" s="18">
        <f t="shared" si="7"/>
        <v>5.621301775147929</v>
      </c>
      <c r="O67" s="17">
        <v>176</v>
      </c>
      <c r="P67" s="18">
        <f t="shared" si="8"/>
        <v>52.071005917159766</v>
      </c>
      <c r="Q67" s="17">
        <v>10</v>
      </c>
      <c r="R67" s="18">
        <f t="shared" si="1"/>
        <v>2.9585798816568047</v>
      </c>
      <c r="S67" s="17">
        <v>42</v>
      </c>
      <c r="T67" s="18">
        <f t="shared" si="2"/>
        <v>12.42603550295858</v>
      </c>
      <c r="U67" s="17">
        <v>68</v>
      </c>
      <c r="V67" s="18">
        <f t="shared" si="3"/>
        <v>20.118343195266274</v>
      </c>
      <c r="W67" s="17">
        <v>10</v>
      </c>
      <c r="X67" s="18">
        <f t="shared" si="4"/>
        <v>2.9585798816568047</v>
      </c>
      <c r="Y67" s="17">
        <v>3</v>
      </c>
      <c r="Z67" s="18">
        <f t="shared" si="5"/>
        <v>0.8875739644970414</v>
      </c>
      <c r="AA67" s="17">
        <v>9</v>
      </c>
      <c r="AB67" s="18">
        <f t="shared" si="6"/>
        <v>2.662721893491124</v>
      </c>
    </row>
    <row r="68" spans="1:28" ht="15" customHeight="1">
      <c r="A68" s="14" t="s">
        <v>76</v>
      </c>
      <c r="B68" s="15" t="s">
        <v>13</v>
      </c>
      <c r="C68" s="20">
        <v>3962</v>
      </c>
      <c r="D68" s="20">
        <v>3257</v>
      </c>
      <c r="E68" s="20">
        <v>3007</v>
      </c>
      <c r="F68" s="20">
        <v>0</v>
      </c>
      <c r="G68" s="20">
        <v>0</v>
      </c>
      <c r="H68" s="20">
        <v>135</v>
      </c>
      <c r="I68" s="20">
        <v>115</v>
      </c>
      <c r="J68" s="20"/>
      <c r="K68" s="17">
        <v>42</v>
      </c>
      <c r="L68" s="18">
        <f t="shared" si="0"/>
        <v>1.3967409378117726</v>
      </c>
      <c r="M68" s="17">
        <v>144</v>
      </c>
      <c r="N68" s="18">
        <f t="shared" si="7"/>
        <v>4.788826072497506</v>
      </c>
      <c r="O68" s="17">
        <v>1520</v>
      </c>
      <c r="P68" s="18">
        <f t="shared" si="8"/>
        <v>50.54871965414034</v>
      </c>
      <c r="Q68" s="17">
        <v>124</v>
      </c>
      <c r="R68" s="18">
        <f t="shared" si="1"/>
        <v>4.123711340206185</v>
      </c>
      <c r="S68" s="17">
        <v>97</v>
      </c>
      <c r="T68" s="18">
        <f t="shared" si="2"/>
        <v>3.225806451612903</v>
      </c>
      <c r="U68" s="17">
        <v>848</v>
      </c>
      <c r="V68" s="18">
        <f t="shared" si="3"/>
        <v>28.200864649151978</v>
      </c>
      <c r="W68" s="17">
        <v>64</v>
      </c>
      <c r="X68" s="18">
        <f t="shared" si="4"/>
        <v>2.1283671433322247</v>
      </c>
      <c r="Y68" s="17">
        <v>132</v>
      </c>
      <c r="Z68" s="18">
        <f t="shared" si="5"/>
        <v>4.3897572331227135</v>
      </c>
      <c r="AA68" s="17">
        <v>36</v>
      </c>
      <c r="AB68" s="18">
        <f t="shared" si="6"/>
        <v>1.1972065181243765</v>
      </c>
    </row>
    <row r="69" spans="1:28" ht="15" customHeight="1">
      <c r="A69" s="14" t="s">
        <v>77</v>
      </c>
      <c r="B69" s="15" t="s">
        <v>13</v>
      </c>
      <c r="C69" s="20">
        <v>2031</v>
      </c>
      <c r="D69" s="20">
        <v>1745</v>
      </c>
      <c r="E69" s="20">
        <v>1614</v>
      </c>
      <c r="F69" s="20">
        <v>0</v>
      </c>
      <c r="G69" s="20">
        <v>1</v>
      </c>
      <c r="H69" s="20">
        <v>61</v>
      </c>
      <c r="I69" s="20">
        <v>69</v>
      </c>
      <c r="J69" s="20"/>
      <c r="K69" s="17">
        <v>27</v>
      </c>
      <c r="L69" s="18">
        <f aca="true" t="shared" si="9" ref="L69:L106">K69*100/E69</f>
        <v>1.6728624535315986</v>
      </c>
      <c r="M69" s="17">
        <v>93</v>
      </c>
      <c r="N69" s="18">
        <f t="shared" si="7"/>
        <v>5.762081784386617</v>
      </c>
      <c r="O69" s="17">
        <v>597</v>
      </c>
      <c r="P69" s="18">
        <f t="shared" si="8"/>
        <v>36.98884758364312</v>
      </c>
      <c r="Q69" s="17">
        <v>89</v>
      </c>
      <c r="R69" s="18">
        <f aca="true" t="shared" si="10" ref="R69:R106">Q69*100/E69</f>
        <v>5.514250309789343</v>
      </c>
      <c r="S69" s="17">
        <v>89</v>
      </c>
      <c r="T69" s="18">
        <f aca="true" t="shared" si="11" ref="T69:T106">S69*100/E69</f>
        <v>5.514250309789343</v>
      </c>
      <c r="U69" s="17">
        <v>620</v>
      </c>
      <c r="V69" s="18">
        <f aca="true" t="shared" si="12" ref="V69:V106">U69*100/E69</f>
        <v>38.413878562577445</v>
      </c>
      <c r="W69" s="17">
        <v>40</v>
      </c>
      <c r="X69" s="18">
        <f aca="true" t="shared" si="13" ref="X69:X106">W69*100/E69</f>
        <v>2.4783147459727384</v>
      </c>
      <c r="Y69" s="17">
        <v>41</v>
      </c>
      <c r="Z69" s="18">
        <f aca="true" t="shared" si="14" ref="Z69:Z106">Y69*100/E69</f>
        <v>2.540272614622057</v>
      </c>
      <c r="AA69" s="17">
        <v>18</v>
      </c>
      <c r="AB69" s="18">
        <f aca="true" t="shared" si="15" ref="AB69:AB106">AA69*100/E69</f>
        <v>1.1152416356877324</v>
      </c>
    </row>
    <row r="70" spans="1:28" ht="15" customHeight="1">
      <c r="A70" s="14" t="s">
        <v>78</v>
      </c>
      <c r="B70" s="15" t="s">
        <v>13</v>
      </c>
      <c r="C70" s="20">
        <v>106</v>
      </c>
      <c r="D70" s="20">
        <v>76</v>
      </c>
      <c r="E70" s="20">
        <v>66</v>
      </c>
      <c r="F70" s="20">
        <v>0</v>
      </c>
      <c r="G70" s="20">
        <v>0</v>
      </c>
      <c r="H70" s="20">
        <v>2</v>
      </c>
      <c r="I70" s="20">
        <v>8</v>
      </c>
      <c r="J70" s="20"/>
      <c r="K70" s="17">
        <v>1</v>
      </c>
      <c r="L70" s="18">
        <f t="shared" si="9"/>
        <v>1.5151515151515151</v>
      </c>
      <c r="M70" s="17">
        <v>1</v>
      </c>
      <c r="N70" s="18">
        <f aca="true" t="shared" si="16" ref="N70:N108">M70*100/E70</f>
        <v>1.5151515151515151</v>
      </c>
      <c r="O70" s="17">
        <v>25</v>
      </c>
      <c r="P70" s="18">
        <f aca="true" t="shared" si="17" ref="P70:P106">O70*100/E70</f>
        <v>37.878787878787875</v>
      </c>
      <c r="Q70" s="17">
        <v>9</v>
      </c>
      <c r="R70" s="18">
        <f t="shared" si="10"/>
        <v>13.636363636363637</v>
      </c>
      <c r="S70" s="17">
        <v>1</v>
      </c>
      <c r="T70" s="18">
        <f t="shared" si="11"/>
        <v>1.5151515151515151</v>
      </c>
      <c r="U70" s="17">
        <v>22</v>
      </c>
      <c r="V70" s="18">
        <f t="shared" si="12"/>
        <v>33.333333333333336</v>
      </c>
      <c r="W70" s="17">
        <v>6</v>
      </c>
      <c r="X70" s="18">
        <f t="shared" si="13"/>
        <v>9.090909090909092</v>
      </c>
      <c r="Y70" s="17">
        <v>0</v>
      </c>
      <c r="Z70" s="18">
        <f t="shared" si="14"/>
        <v>0</v>
      </c>
      <c r="AA70" s="17">
        <v>1</v>
      </c>
      <c r="AB70" s="18">
        <f t="shared" si="15"/>
        <v>1.5151515151515151</v>
      </c>
    </row>
    <row r="71" spans="1:28" ht="15" customHeight="1">
      <c r="A71" s="14" t="s">
        <v>79</v>
      </c>
      <c r="B71" s="15" t="s">
        <v>13</v>
      </c>
      <c r="C71" s="20">
        <v>893</v>
      </c>
      <c r="D71" s="20">
        <v>793</v>
      </c>
      <c r="E71" s="20">
        <v>726</v>
      </c>
      <c r="F71" s="20">
        <v>0</v>
      </c>
      <c r="G71" s="20">
        <v>0</v>
      </c>
      <c r="H71" s="20">
        <v>27</v>
      </c>
      <c r="I71" s="20">
        <v>40</v>
      </c>
      <c r="J71" s="20"/>
      <c r="K71" s="17">
        <v>7</v>
      </c>
      <c r="L71" s="18">
        <f t="shared" si="9"/>
        <v>0.9641873278236914</v>
      </c>
      <c r="M71" s="17">
        <v>35</v>
      </c>
      <c r="N71" s="18">
        <f t="shared" si="16"/>
        <v>4.820936639118457</v>
      </c>
      <c r="O71" s="17">
        <v>417</v>
      </c>
      <c r="P71" s="18">
        <f t="shared" si="17"/>
        <v>57.43801652892562</v>
      </c>
      <c r="Q71" s="17">
        <v>21</v>
      </c>
      <c r="R71" s="18">
        <f t="shared" si="10"/>
        <v>2.8925619834710745</v>
      </c>
      <c r="S71" s="17">
        <v>32</v>
      </c>
      <c r="T71" s="18">
        <f t="shared" si="11"/>
        <v>4.40771349862259</v>
      </c>
      <c r="U71" s="17">
        <v>183</v>
      </c>
      <c r="V71" s="18">
        <f t="shared" si="12"/>
        <v>25.206611570247933</v>
      </c>
      <c r="W71" s="17">
        <v>15</v>
      </c>
      <c r="X71" s="18">
        <f t="shared" si="13"/>
        <v>2.0661157024793386</v>
      </c>
      <c r="Y71" s="17">
        <v>11</v>
      </c>
      <c r="Z71" s="18">
        <f t="shared" si="14"/>
        <v>1.5151515151515151</v>
      </c>
      <c r="AA71" s="17">
        <v>5</v>
      </c>
      <c r="AB71" s="18">
        <f t="shared" si="15"/>
        <v>0.6887052341597796</v>
      </c>
    </row>
    <row r="72" spans="1:28" ht="15" customHeight="1">
      <c r="A72" s="14" t="s">
        <v>80</v>
      </c>
      <c r="B72" s="15" t="s">
        <v>13</v>
      </c>
      <c r="C72" s="20">
        <v>192</v>
      </c>
      <c r="D72" s="20">
        <v>137</v>
      </c>
      <c r="E72" s="20">
        <v>119</v>
      </c>
      <c r="F72" s="20">
        <v>0</v>
      </c>
      <c r="G72" s="20">
        <v>0</v>
      </c>
      <c r="H72" s="20">
        <v>6</v>
      </c>
      <c r="I72" s="20">
        <v>12</v>
      </c>
      <c r="J72" s="20"/>
      <c r="K72" s="17">
        <v>3</v>
      </c>
      <c r="L72" s="18">
        <f t="shared" si="9"/>
        <v>2.5210084033613445</v>
      </c>
      <c r="M72" s="17">
        <v>11</v>
      </c>
      <c r="N72" s="18">
        <f t="shared" si="16"/>
        <v>9.243697478991596</v>
      </c>
      <c r="O72" s="17">
        <v>53</v>
      </c>
      <c r="P72" s="18">
        <f t="shared" si="17"/>
        <v>44.53781512605042</v>
      </c>
      <c r="Q72" s="17">
        <v>6</v>
      </c>
      <c r="R72" s="18">
        <f t="shared" si="10"/>
        <v>5.042016806722689</v>
      </c>
      <c r="S72" s="17">
        <v>7</v>
      </c>
      <c r="T72" s="18">
        <f t="shared" si="11"/>
        <v>5.882352941176471</v>
      </c>
      <c r="U72" s="17">
        <v>30</v>
      </c>
      <c r="V72" s="18">
        <f t="shared" si="12"/>
        <v>25.210084033613445</v>
      </c>
      <c r="W72" s="17">
        <v>6</v>
      </c>
      <c r="X72" s="18">
        <f t="shared" si="13"/>
        <v>5.042016806722689</v>
      </c>
      <c r="Y72" s="17">
        <v>0</v>
      </c>
      <c r="Z72" s="18">
        <f t="shared" si="14"/>
        <v>0</v>
      </c>
      <c r="AA72" s="17">
        <v>3</v>
      </c>
      <c r="AB72" s="18">
        <f t="shared" si="15"/>
        <v>2.5210084033613445</v>
      </c>
    </row>
    <row r="73" spans="1:28" ht="15" customHeight="1">
      <c r="A73" s="14" t="s">
        <v>81</v>
      </c>
      <c r="B73" s="15" t="s">
        <v>13</v>
      </c>
      <c r="C73" s="20">
        <v>304</v>
      </c>
      <c r="D73" s="20">
        <v>210</v>
      </c>
      <c r="E73" s="20">
        <v>191</v>
      </c>
      <c r="F73" s="20">
        <v>0</v>
      </c>
      <c r="G73" s="20">
        <v>0</v>
      </c>
      <c r="H73" s="20">
        <v>6</v>
      </c>
      <c r="I73" s="20">
        <v>13</v>
      </c>
      <c r="J73" s="20"/>
      <c r="K73" s="17">
        <v>1</v>
      </c>
      <c r="L73" s="18">
        <f t="shared" si="9"/>
        <v>0.5235602094240838</v>
      </c>
      <c r="M73" s="17">
        <v>12</v>
      </c>
      <c r="N73" s="18">
        <f t="shared" si="16"/>
        <v>6.282722513089006</v>
      </c>
      <c r="O73" s="17">
        <v>90</v>
      </c>
      <c r="P73" s="18">
        <f t="shared" si="17"/>
        <v>47.12041884816754</v>
      </c>
      <c r="Q73" s="17">
        <v>8</v>
      </c>
      <c r="R73" s="18">
        <f t="shared" si="10"/>
        <v>4.18848167539267</v>
      </c>
      <c r="S73" s="17">
        <v>5</v>
      </c>
      <c r="T73" s="18">
        <f t="shared" si="11"/>
        <v>2.6178010471204187</v>
      </c>
      <c r="U73" s="17">
        <v>59</v>
      </c>
      <c r="V73" s="18">
        <f t="shared" si="12"/>
        <v>30.89005235602094</v>
      </c>
      <c r="W73" s="17">
        <v>10</v>
      </c>
      <c r="X73" s="18">
        <f t="shared" si="13"/>
        <v>5.2356020942408374</v>
      </c>
      <c r="Y73" s="17">
        <v>5</v>
      </c>
      <c r="Z73" s="18">
        <f t="shared" si="14"/>
        <v>2.6178010471204187</v>
      </c>
      <c r="AA73" s="17">
        <v>1</v>
      </c>
      <c r="AB73" s="18">
        <f t="shared" si="15"/>
        <v>0.5235602094240838</v>
      </c>
    </row>
    <row r="74" spans="1:28" ht="15" customHeight="1">
      <c r="A74" s="14" t="s">
        <v>82</v>
      </c>
      <c r="B74" s="15" t="s">
        <v>13</v>
      </c>
      <c r="C74" s="20">
        <v>201</v>
      </c>
      <c r="D74" s="20">
        <v>171</v>
      </c>
      <c r="E74" s="20">
        <v>137</v>
      </c>
      <c r="F74" s="20">
        <v>0</v>
      </c>
      <c r="G74" s="20">
        <v>0</v>
      </c>
      <c r="H74" s="20">
        <v>4</v>
      </c>
      <c r="I74" s="20">
        <v>30</v>
      </c>
      <c r="J74" s="20"/>
      <c r="K74" s="17">
        <v>1</v>
      </c>
      <c r="L74" s="18">
        <f t="shared" si="9"/>
        <v>0.7299270072992701</v>
      </c>
      <c r="M74" s="17">
        <v>5</v>
      </c>
      <c r="N74" s="18">
        <f t="shared" si="16"/>
        <v>3.6496350364963503</v>
      </c>
      <c r="O74" s="17">
        <v>38</v>
      </c>
      <c r="P74" s="18">
        <f t="shared" si="17"/>
        <v>27.73722627737226</v>
      </c>
      <c r="Q74" s="17">
        <v>6</v>
      </c>
      <c r="R74" s="18">
        <f t="shared" si="10"/>
        <v>4.37956204379562</v>
      </c>
      <c r="S74" s="17">
        <v>4</v>
      </c>
      <c r="T74" s="18">
        <f t="shared" si="11"/>
        <v>2.9197080291970803</v>
      </c>
      <c r="U74" s="17">
        <v>75</v>
      </c>
      <c r="V74" s="18">
        <f t="shared" si="12"/>
        <v>54.74452554744526</v>
      </c>
      <c r="W74" s="17">
        <v>5</v>
      </c>
      <c r="X74" s="18">
        <f t="shared" si="13"/>
        <v>3.6496350364963503</v>
      </c>
      <c r="Y74" s="17">
        <v>3</v>
      </c>
      <c r="Z74" s="18">
        <f t="shared" si="14"/>
        <v>2.18978102189781</v>
      </c>
      <c r="AA74" s="17">
        <v>0</v>
      </c>
      <c r="AB74" s="18">
        <f t="shared" si="15"/>
        <v>0</v>
      </c>
    </row>
    <row r="75" spans="1:28" ht="15" customHeight="1">
      <c r="A75" s="14" t="s">
        <v>83</v>
      </c>
      <c r="B75" s="15" t="s">
        <v>13</v>
      </c>
      <c r="C75" s="20">
        <v>7479</v>
      </c>
      <c r="D75" s="20">
        <v>6330</v>
      </c>
      <c r="E75" s="20">
        <v>5974</v>
      </c>
      <c r="F75" s="20">
        <v>1</v>
      </c>
      <c r="G75" s="20">
        <v>0</v>
      </c>
      <c r="H75" s="20">
        <v>197</v>
      </c>
      <c r="I75" s="20">
        <v>158</v>
      </c>
      <c r="J75" s="20"/>
      <c r="K75" s="17">
        <v>80</v>
      </c>
      <c r="L75" s="18">
        <f t="shared" si="9"/>
        <v>1.3391362571141614</v>
      </c>
      <c r="M75" s="17">
        <v>138</v>
      </c>
      <c r="N75" s="18">
        <f t="shared" si="16"/>
        <v>2.3100100435219284</v>
      </c>
      <c r="O75" s="17">
        <v>2564</v>
      </c>
      <c r="P75" s="18">
        <f t="shared" si="17"/>
        <v>42.91931704050887</v>
      </c>
      <c r="Q75" s="17">
        <v>265</v>
      </c>
      <c r="R75" s="18">
        <f t="shared" si="10"/>
        <v>4.43588885169066</v>
      </c>
      <c r="S75" s="17">
        <v>182</v>
      </c>
      <c r="T75" s="18">
        <f t="shared" si="11"/>
        <v>3.046534984934717</v>
      </c>
      <c r="U75" s="17">
        <v>2155</v>
      </c>
      <c r="V75" s="18">
        <f t="shared" si="12"/>
        <v>36.07298292601272</v>
      </c>
      <c r="W75" s="17">
        <v>309</v>
      </c>
      <c r="X75" s="18">
        <f t="shared" si="13"/>
        <v>5.172413793103448</v>
      </c>
      <c r="Y75" s="17">
        <v>183</v>
      </c>
      <c r="Z75" s="18">
        <f t="shared" si="14"/>
        <v>3.063274188148644</v>
      </c>
      <c r="AA75" s="17">
        <v>98</v>
      </c>
      <c r="AB75" s="18">
        <f t="shared" si="15"/>
        <v>1.6404419149648477</v>
      </c>
    </row>
    <row r="76" spans="1:28" ht="15" customHeight="1">
      <c r="A76" s="14" t="s">
        <v>84</v>
      </c>
      <c r="B76" s="15" t="s">
        <v>13</v>
      </c>
      <c r="C76" s="20">
        <v>3108</v>
      </c>
      <c r="D76" s="20">
        <v>2669</v>
      </c>
      <c r="E76" s="20">
        <v>2442</v>
      </c>
      <c r="F76" s="20">
        <v>0</v>
      </c>
      <c r="G76" s="20">
        <v>2</v>
      </c>
      <c r="H76" s="20">
        <v>89</v>
      </c>
      <c r="I76" s="20">
        <v>136</v>
      </c>
      <c r="J76" s="20"/>
      <c r="K76" s="17">
        <v>24</v>
      </c>
      <c r="L76" s="18">
        <f t="shared" si="9"/>
        <v>0.9828009828009828</v>
      </c>
      <c r="M76" s="17">
        <v>130</v>
      </c>
      <c r="N76" s="18">
        <f t="shared" si="16"/>
        <v>5.323505323505324</v>
      </c>
      <c r="O76" s="17">
        <v>1473</v>
      </c>
      <c r="P76" s="18">
        <f t="shared" si="17"/>
        <v>60.319410319410316</v>
      </c>
      <c r="Q76" s="17">
        <v>85</v>
      </c>
      <c r="R76" s="18">
        <f t="shared" si="10"/>
        <v>3.4807534807534806</v>
      </c>
      <c r="S76" s="17">
        <v>105</v>
      </c>
      <c r="T76" s="18">
        <f t="shared" si="11"/>
        <v>4.2997542997543</v>
      </c>
      <c r="U76" s="17">
        <v>463</v>
      </c>
      <c r="V76" s="18">
        <f t="shared" si="12"/>
        <v>18.95986895986896</v>
      </c>
      <c r="W76" s="17">
        <v>58</v>
      </c>
      <c r="X76" s="18">
        <f t="shared" si="13"/>
        <v>2.375102375102375</v>
      </c>
      <c r="Y76" s="17">
        <v>53</v>
      </c>
      <c r="Z76" s="18">
        <f t="shared" si="14"/>
        <v>2.1703521703521704</v>
      </c>
      <c r="AA76" s="17">
        <v>51</v>
      </c>
      <c r="AB76" s="18">
        <f t="shared" si="15"/>
        <v>2.0884520884520885</v>
      </c>
    </row>
    <row r="77" spans="1:28" ht="15" customHeight="1">
      <c r="A77" s="14" t="s">
        <v>85</v>
      </c>
      <c r="B77" s="15" t="s">
        <v>13</v>
      </c>
      <c r="C77" s="20">
        <v>784</v>
      </c>
      <c r="D77" s="20">
        <v>665</v>
      </c>
      <c r="E77" s="20">
        <v>593</v>
      </c>
      <c r="F77" s="20">
        <v>0</v>
      </c>
      <c r="G77" s="20">
        <v>0</v>
      </c>
      <c r="H77" s="20">
        <v>29</v>
      </c>
      <c r="I77" s="20">
        <v>43</v>
      </c>
      <c r="J77" s="20"/>
      <c r="K77" s="17">
        <v>9</v>
      </c>
      <c r="L77" s="18">
        <f t="shared" si="9"/>
        <v>1.5177065767284992</v>
      </c>
      <c r="M77" s="17">
        <v>28</v>
      </c>
      <c r="N77" s="18">
        <f t="shared" si="16"/>
        <v>4.721753794266442</v>
      </c>
      <c r="O77" s="17">
        <v>389</v>
      </c>
      <c r="P77" s="18">
        <f t="shared" si="17"/>
        <v>65.59865092748736</v>
      </c>
      <c r="Q77" s="17">
        <v>11</v>
      </c>
      <c r="R77" s="18">
        <f t="shared" si="10"/>
        <v>1.854974704890388</v>
      </c>
      <c r="S77" s="17">
        <v>20</v>
      </c>
      <c r="T77" s="18">
        <f t="shared" si="11"/>
        <v>3.372681281618887</v>
      </c>
      <c r="U77" s="17">
        <v>98</v>
      </c>
      <c r="V77" s="18">
        <f t="shared" si="12"/>
        <v>16.526138279932546</v>
      </c>
      <c r="W77" s="17">
        <v>17</v>
      </c>
      <c r="X77" s="18">
        <f t="shared" si="13"/>
        <v>2.866779089376054</v>
      </c>
      <c r="Y77" s="17">
        <v>14</v>
      </c>
      <c r="Z77" s="18">
        <f t="shared" si="14"/>
        <v>2.360876897133221</v>
      </c>
      <c r="AA77" s="17">
        <v>7</v>
      </c>
      <c r="AB77" s="18">
        <f t="shared" si="15"/>
        <v>1.1804384485666104</v>
      </c>
    </row>
    <row r="78" spans="1:28" ht="15" customHeight="1">
      <c r="A78" s="14" t="s">
        <v>86</v>
      </c>
      <c r="B78" s="15" t="s">
        <v>13</v>
      </c>
      <c r="C78" s="20">
        <v>133</v>
      </c>
      <c r="D78" s="20">
        <v>86</v>
      </c>
      <c r="E78" s="20">
        <v>79</v>
      </c>
      <c r="F78" s="20">
        <v>0</v>
      </c>
      <c r="G78" s="20">
        <v>0</v>
      </c>
      <c r="H78" s="20">
        <v>3</v>
      </c>
      <c r="I78" s="20">
        <v>4</v>
      </c>
      <c r="J78" s="20"/>
      <c r="K78" s="17">
        <v>1</v>
      </c>
      <c r="L78" s="18">
        <f t="shared" si="9"/>
        <v>1.2658227848101267</v>
      </c>
      <c r="M78" s="17">
        <v>1</v>
      </c>
      <c r="N78" s="18">
        <f t="shared" si="16"/>
        <v>1.2658227848101267</v>
      </c>
      <c r="O78" s="17">
        <v>31</v>
      </c>
      <c r="P78" s="18">
        <f t="shared" si="17"/>
        <v>39.24050632911393</v>
      </c>
      <c r="Q78" s="17">
        <v>7</v>
      </c>
      <c r="R78" s="18">
        <f t="shared" si="10"/>
        <v>8.860759493670885</v>
      </c>
      <c r="S78" s="17">
        <v>4</v>
      </c>
      <c r="T78" s="18">
        <f t="shared" si="11"/>
        <v>5.063291139240507</v>
      </c>
      <c r="U78" s="17">
        <v>32</v>
      </c>
      <c r="V78" s="18">
        <f t="shared" si="12"/>
        <v>40.50632911392405</v>
      </c>
      <c r="W78" s="17">
        <v>2</v>
      </c>
      <c r="X78" s="18">
        <f t="shared" si="13"/>
        <v>2.5316455696202533</v>
      </c>
      <c r="Y78" s="17">
        <v>0</v>
      </c>
      <c r="Z78" s="18">
        <f t="shared" si="14"/>
        <v>0</v>
      </c>
      <c r="AA78" s="17">
        <v>1</v>
      </c>
      <c r="AB78" s="18">
        <f t="shared" si="15"/>
        <v>1.2658227848101267</v>
      </c>
    </row>
    <row r="79" spans="1:28" ht="15" customHeight="1">
      <c r="A79" s="14" t="s">
        <v>87</v>
      </c>
      <c r="B79" s="15" t="s">
        <v>13</v>
      </c>
      <c r="C79" s="20">
        <v>156</v>
      </c>
      <c r="D79" s="20">
        <v>121</v>
      </c>
      <c r="E79" s="20">
        <v>107</v>
      </c>
      <c r="F79" s="20">
        <v>0</v>
      </c>
      <c r="G79" s="20">
        <v>0</v>
      </c>
      <c r="H79" s="20">
        <v>4</v>
      </c>
      <c r="I79" s="20">
        <v>10</v>
      </c>
      <c r="J79" s="20"/>
      <c r="K79" s="17">
        <v>4</v>
      </c>
      <c r="L79" s="18">
        <f t="shared" si="9"/>
        <v>3.7383177570093458</v>
      </c>
      <c r="M79" s="17">
        <v>6</v>
      </c>
      <c r="N79" s="18">
        <f t="shared" si="16"/>
        <v>5.607476635514018</v>
      </c>
      <c r="O79" s="17">
        <v>58</v>
      </c>
      <c r="P79" s="18">
        <f t="shared" si="17"/>
        <v>54.205607476635514</v>
      </c>
      <c r="Q79" s="17">
        <v>8</v>
      </c>
      <c r="R79" s="18">
        <f t="shared" si="10"/>
        <v>7.4766355140186915</v>
      </c>
      <c r="S79" s="17">
        <v>1</v>
      </c>
      <c r="T79" s="18">
        <f t="shared" si="11"/>
        <v>0.9345794392523364</v>
      </c>
      <c r="U79" s="17">
        <v>21</v>
      </c>
      <c r="V79" s="18">
        <f t="shared" si="12"/>
        <v>19.626168224299064</v>
      </c>
      <c r="W79" s="17">
        <v>2</v>
      </c>
      <c r="X79" s="18">
        <f t="shared" si="13"/>
        <v>1.8691588785046729</v>
      </c>
      <c r="Y79" s="17">
        <v>1</v>
      </c>
      <c r="Z79" s="18">
        <f t="shared" si="14"/>
        <v>0.9345794392523364</v>
      </c>
      <c r="AA79" s="17">
        <v>6</v>
      </c>
      <c r="AB79" s="18">
        <f t="shared" si="15"/>
        <v>5.607476635514018</v>
      </c>
    </row>
    <row r="80" spans="1:28" ht="15" customHeight="1">
      <c r="A80" s="14" t="s">
        <v>88</v>
      </c>
      <c r="B80" s="15" t="s">
        <v>13</v>
      </c>
      <c r="C80" s="20">
        <v>1802</v>
      </c>
      <c r="D80" s="20">
        <v>1492</v>
      </c>
      <c r="E80" s="20">
        <v>1309</v>
      </c>
      <c r="F80" s="20">
        <v>0</v>
      </c>
      <c r="G80" s="20">
        <v>0</v>
      </c>
      <c r="H80" s="20">
        <v>94</v>
      </c>
      <c r="I80" s="20">
        <v>89</v>
      </c>
      <c r="J80" s="20"/>
      <c r="K80" s="17">
        <v>25</v>
      </c>
      <c r="L80" s="18">
        <f t="shared" si="9"/>
        <v>1.9098548510313216</v>
      </c>
      <c r="M80" s="17">
        <v>54</v>
      </c>
      <c r="N80" s="18">
        <f t="shared" si="16"/>
        <v>4.125286478227655</v>
      </c>
      <c r="O80" s="17">
        <v>498</v>
      </c>
      <c r="P80" s="18">
        <f t="shared" si="17"/>
        <v>38.044308632543924</v>
      </c>
      <c r="Q80" s="17">
        <v>69</v>
      </c>
      <c r="R80" s="18">
        <f t="shared" si="10"/>
        <v>5.271199388846448</v>
      </c>
      <c r="S80" s="17">
        <v>39</v>
      </c>
      <c r="T80" s="18">
        <f t="shared" si="11"/>
        <v>2.9793735676088615</v>
      </c>
      <c r="U80" s="17">
        <v>494</v>
      </c>
      <c r="V80" s="18">
        <f t="shared" si="12"/>
        <v>37.73873185637891</v>
      </c>
      <c r="W80" s="17">
        <v>66</v>
      </c>
      <c r="X80" s="18">
        <f t="shared" si="13"/>
        <v>5.042016806722689</v>
      </c>
      <c r="Y80" s="17">
        <v>52</v>
      </c>
      <c r="Z80" s="18">
        <f t="shared" si="14"/>
        <v>3.972498090145149</v>
      </c>
      <c r="AA80" s="17">
        <v>12</v>
      </c>
      <c r="AB80" s="18">
        <f t="shared" si="15"/>
        <v>0.9167303284950343</v>
      </c>
    </row>
    <row r="81" spans="1:28" ht="15" customHeight="1">
      <c r="A81" s="14" t="s">
        <v>89</v>
      </c>
      <c r="B81" s="15" t="s">
        <v>13</v>
      </c>
      <c r="C81" s="20">
        <v>1129</v>
      </c>
      <c r="D81" s="20">
        <v>956</v>
      </c>
      <c r="E81" s="20">
        <v>897</v>
      </c>
      <c r="F81" s="20">
        <v>0</v>
      </c>
      <c r="G81" s="20">
        <v>0</v>
      </c>
      <c r="H81" s="20">
        <v>31</v>
      </c>
      <c r="I81" s="20">
        <v>28</v>
      </c>
      <c r="J81" s="20"/>
      <c r="K81" s="17">
        <v>15</v>
      </c>
      <c r="L81" s="18">
        <f t="shared" si="9"/>
        <v>1.6722408026755853</v>
      </c>
      <c r="M81" s="17">
        <v>41</v>
      </c>
      <c r="N81" s="18">
        <f t="shared" si="16"/>
        <v>4.570791527313267</v>
      </c>
      <c r="O81" s="17">
        <v>392</v>
      </c>
      <c r="P81" s="18">
        <f t="shared" si="17"/>
        <v>43.701226309921964</v>
      </c>
      <c r="Q81" s="17">
        <v>48</v>
      </c>
      <c r="R81" s="18">
        <f t="shared" si="10"/>
        <v>5.351170568561873</v>
      </c>
      <c r="S81" s="17">
        <v>57</v>
      </c>
      <c r="T81" s="18">
        <f t="shared" si="11"/>
        <v>6.354515050167224</v>
      </c>
      <c r="U81" s="17">
        <v>233</v>
      </c>
      <c r="V81" s="18">
        <f t="shared" si="12"/>
        <v>25.975473801560756</v>
      </c>
      <c r="W81" s="17">
        <v>67</v>
      </c>
      <c r="X81" s="18">
        <f t="shared" si="13"/>
        <v>7.469342251950947</v>
      </c>
      <c r="Y81" s="17">
        <v>32</v>
      </c>
      <c r="Z81" s="18">
        <f t="shared" si="14"/>
        <v>3.5674470457079153</v>
      </c>
      <c r="AA81" s="17">
        <v>12</v>
      </c>
      <c r="AB81" s="18">
        <f t="shared" si="15"/>
        <v>1.3377926421404682</v>
      </c>
    </row>
    <row r="82" spans="1:28" ht="15" customHeight="1">
      <c r="A82" s="14" t="s">
        <v>90</v>
      </c>
      <c r="B82" s="15" t="s">
        <v>13</v>
      </c>
      <c r="C82" s="20">
        <v>515</v>
      </c>
      <c r="D82" s="20">
        <v>401</v>
      </c>
      <c r="E82" s="20">
        <v>377</v>
      </c>
      <c r="F82" s="20">
        <v>0</v>
      </c>
      <c r="G82" s="20">
        <v>0</v>
      </c>
      <c r="H82" s="20">
        <v>10</v>
      </c>
      <c r="I82" s="20">
        <v>14</v>
      </c>
      <c r="J82" s="20"/>
      <c r="K82" s="17">
        <v>6</v>
      </c>
      <c r="L82" s="18">
        <f t="shared" si="9"/>
        <v>1.5915119363395225</v>
      </c>
      <c r="M82" s="17">
        <v>22</v>
      </c>
      <c r="N82" s="18">
        <f t="shared" si="16"/>
        <v>5.835543766578249</v>
      </c>
      <c r="O82" s="17">
        <v>144</v>
      </c>
      <c r="P82" s="18">
        <f t="shared" si="17"/>
        <v>38.19628647214854</v>
      </c>
      <c r="Q82" s="17">
        <v>45</v>
      </c>
      <c r="R82" s="18">
        <f t="shared" si="10"/>
        <v>11.936339522546419</v>
      </c>
      <c r="S82" s="17">
        <v>8</v>
      </c>
      <c r="T82" s="18">
        <f t="shared" si="11"/>
        <v>2.1220159151193636</v>
      </c>
      <c r="U82" s="17">
        <v>126</v>
      </c>
      <c r="V82" s="18">
        <f t="shared" si="12"/>
        <v>33.42175066312998</v>
      </c>
      <c r="W82" s="17">
        <v>17</v>
      </c>
      <c r="X82" s="18">
        <f t="shared" si="13"/>
        <v>4.5092838196286475</v>
      </c>
      <c r="Y82" s="17">
        <v>4</v>
      </c>
      <c r="Z82" s="18">
        <f t="shared" si="14"/>
        <v>1.0610079575596818</v>
      </c>
      <c r="AA82" s="17">
        <v>5</v>
      </c>
      <c r="AB82" s="18">
        <f t="shared" si="15"/>
        <v>1.3262599469496021</v>
      </c>
    </row>
    <row r="83" spans="1:28" ht="15" customHeight="1">
      <c r="A83" s="14" t="s">
        <v>91</v>
      </c>
      <c r="B83" s="15" t="s">
        <v>13</v>
      </c>
      <c r="C83" s="20">
        <v>2175</v>
      </c>
      <c r="D83" s="20">
        <v>1699</v>
      </c>
      <c r="E83" s="20">
        <v>1563</v>
      </c>
      <c r="F83" s="20">
        <v>0</v>
      </c>
      <c r="G83" s="20">
        <v>0</v>
      </c>
      <c r="H83" s="20">
        <v>82</v>
      </c>
      <c r="I83" s="20">
        <v>54</v>
      </c>
      <c r="J83" s="20"/>
      <c r="K83" s="17">
        <v>32</v>
      </c>
      <c r="L83" s="18">
        <f t="shared" si="9"/>
        <v>2.0473448496481126</v>
      </c>
      <c r="M83" s="17">
        <v>69</v>
      </c>
      <c r="N83" s="18">
        <f t="shared" si="16"/>
        <v>4.414587332053743</v>
      </c>
      <c r="O83" s="17">
        <v>607</v>
      </c>
      <c r="P83" s="18">
        <f t="shared" si="17"/>
        <v>38.83557261676263</v>
      </c>
      <c r="Q83" s="17">
        <v>78</v>
      </c>
      <c r="R83" s="18">
        <f t="shared" si="10"/>
        <v>4.990403071017274</v>
      </c>
      <c r="S83" s="17">
        <v>38</v>
      </c>
      <c r="T83" s="18">
        <f t="shared" si="11"/>
        <v>2.4312220089571337</v>
      </c>
      <c r="U83" s="17">
        <v>579</v>
      </c>
      <c r="V83" s="18">
        <f t="shared" si="12"/>
        <v>37.04414587332054</v>
      </c>
      <c r="W83" s="17">
        <v>93</v>
      </c>
      <c r="X83" s="18">
        <f t="shared" si="13"/>
        <v>5.950095969289827</v>
      </c>
      <c r="Y83" s="17">
        <v>50</v>
      </c>
      <c r="Z83" s="18">
        <f t="shared" si="14"/>
        <v>3.198976327575176</v>
      </c>
      <c r="AA83" s="17">
        <v>17</v>
      </c>
      <c r="AB83" s="18">
        <f t="shared" si="15"/>
        <v>1.0876519513755598</v>
      </c>
    </row>
    <row r="84" spans="1:28" ht="15" customHeight="1">
      <c r="A84" s="14" t="s">
        <v>92</v>
      </c>
      <c r="B84" s="15" t="s">
        <v>13</v>
      </c>
      <c r="C84" s="20">
        <v>755</v>
      </c>
      <c r="D84" s="20">
        <v>603</v>
      </c>
      <c r="E84" s="20">
        <v>555</v>
      </c>
      <c r="F84" s="20">
        <v>0</v>
      </c>
      <c r="G84" s="20">
        <v>0</v>
      </c>
      <c r="H84" s="20">
        <v>22</v>
      </c>
      <c r="I84" s="20">
        <v>26</v>
      </c>
      <c r="J84" s="20"/>
      <c r="K84" s="17">
        <v>4</v>
      </c>
      <c r="L84" s="18">
        <f t="shared" si="9"/>
        <v>0.7207207207207207</v>
      </c>
      <c r="M84" s="17">
        <v>41</v>
      </c>
      <c r="N84" s="18">
        <f t="shared" si="16"/>
        <v>7.387387387387387</v>
      </c>
      <c r="O84" s="17">
        <v>174</v>
      </c>
      <c r="P84" s="18">
        <f t="shared" si="17"/>
        <v>31.35135135135135</v>
      </c>
      <c r="Q84" s="17">
        <v>37</v>
      </c>
      <c r="R84" s="18">
        <f t="shared" si="10"/>
        <v>6.666666666666667</v>
      </c>
      <c r="S84" s="17">
        <v>34</v>
      </c>
      <c r="T84" s="18">
        <f t="shared" si="11"/>
        <v>6.126126126126126</v>
      </c>
      <c r="U84" s="17">
        <v>216</v>
      </c>
      <c r="V84" s="18">
        <f t="shared" si="12"/>
        <v>38.91891891891892</v>
      </c>
      <c r="W84" s="17">
        <v>36</v>
      </c>
      <c r="X84" s="18">
        <f t="shared" si="13"/>
        <v>6.486486486486487</v>
      </c>
      <c r="Y84" s="17">
        <v>9</v>
      </c>
      <c r="Z84" s="18">
        <f t="shared" si="14"/>
        <v>1.6216216216216217</v>
      </c>
      <c r="AA84" s="17">
        <v>4</v>
      </c>
      <c r="AB84" s="18">
        <f t="shared" si="15"/>
        <v>0.7207207207207207</v>
      </c>
    </row>
    <row r="85" spans="1:28" ht="15" customHeight="1">
      <c r="A85" s="14" t="s">
        <v>93</v>
      </c>
      <c r="B85" s="15" t="s">
        <v>13</v>
      </c>
      <c r="C85" s="20">
        <v>218</v>
      </c>
      <c r="D85" s="20">
        <v>199</v>
      </c>
      <c r="E85" s="20">
        <v>183</v>
      </c>
      <c r="F85" s="20">
        <v>0</v>
      </c>
      <c r="G85" s="20">
        <v>0</v>
      </c>
      <c r="H85" s="20">
        <v>6</v>
      </c>
      <c r="I85" s="20">
        <v>10</v>
      </c>
      <c r="J85" s="20"/>
      <c r="K85" s="17">
        <v>0</v>
      </c>
      <c r="L85" s="18">
        <f t="shared" si="9"/>
        <v>0</v>
      </c>
      <c r="M85" s="17">
        <v>11</v>
      </c>
      <c r="N85" s="18">
        <f t="shared" si="16"/>
        <v>6.0109289617486334</v>
      </c>
      <c r="O85" s="17">
        <v>99</v>
      </c>
      <c r="P85" s="18">
        <f t="shared" si="17"/>
        <v>54.09836065573771</v>
      </c>
      <c r="Q85" s="17">
        <v>5</v>
      </c>
      <c r="R85" s="18">
        <f t="shared" si="10"/>
        <v>2.73224043715847</v>
      </c>
      <c r="S85" s="17">
        <v>15</v>
      </c>
      <c r="T85" s="18">
        <f t="shared" si="11"/>
        <v>8.19672131147541</v>
      </c>
      <c r="U85" s="17">
        <v>24</v>
      </c>
      <c r="V85" s="18">
        <f t="shared" si="12"/>
        <v>13.114754098360656</v>
      </c>
      <c r="W85" s="17">
        <v>3</v>
      </c>
      <c r="X85" s="18">
        <f t="shared" si="13"/>
        <v>1.639344262295082</v>
      </c>
      <c r="Y85" s="17">
        <v>6</v>
      </c>
      <c r="Z85" s="18">
        <f t="shared" si="14"/>
        <v>3.278688524590164</v>
      </c>
      <c r="AA85" s="17">
        <v>20</v>
      </c>
      <c r="AB85" s="18">
        <f t="shared" si="15"/>
        <v>10.92896174863388</v>
      </c>
    </row>
    <row r="86" spans="1:28" ht="15" customHeight="1">
      <c r="A86" s="14" t="s">
        <v>94</v>
      </c>
      <c r="B86" s="15" t="s">
        <v>13</v>
      </c>
      <c r="C86" s="20">
        <v>12193</v>
      </c>
      <c r="D86" s="20">
        <v>10110</v>
      </c>
      <c r="E86" s="20">
        <v>9577</v>
      </c>
      <c r="F86" s="20">
        <v>0</v>
      </c>
      <c r="G86" s="20">
        <v>0</v>
      </c>
      <c r="H86" s="20">
        <v>257</v>
      </c>
      <c r="I86" s="20">
        <v>276</v>
      </c>
      <c r="J86" s="20"/>
      <c r="K86" s="17">
        <v>109</v>
      </c>
      <c r="L86" s="18">
        <f t="shared" si="9"/>
        <v>1.1381434687271588</v>
      </c>
      <c r="M86" s="17">
        <v>300</v>
      </c>
      <c r="N86" s="18">
        <f t="shared" si="16"/>
        <v>3.13250495979952</v>
      </c>
      <c r="O86" s="17">
        <v>4681</v>
      </c>
      <c r="P86" s="18">
        <f t="shared" si="17"/>
        <v>48.87751905607184</v>
      </c>
      <c r="Q86" s="17">
        <v>404</v>
      </c>
      <c r="R86" s="18">
        <f t="shared" si="10"/>
        <v>4.21844001253002</v>
      </c>
      <c r="S86" s="17">
        <v>442</v>
      </c>
      <c r="T86" s="18">
        <f t="shared" si="11"/>
        <v>4.615223974104626</v>
      </c>
      <c r="U86" s="17">
        <v>2989</v>
      </c>
      <c r="V86" s="18">
        <f t="shared" si="12"/>
        <v>31.21019108280255</v>
      </c>
      <c r="W86" s="17">
        <v>233</v>
      </c>
      <c r="X86" s="18">
        <f t="shared" si="13"/>
        <v>2.4329121854442937</v>
      </c>
      <c r="Y86" s="17">
        <v>296</v>
      </c>
      <c r="Z86" s="18">
        <f t="shared" si="14"/>
        <v>3.0907382270021926</v>
      </c>
      <c r="AA86" s="17">
        <v>123</v>
      </c>
      <c r="AB86" s="18">
        <f t="shared" si="15"/>
        <v>1.284327033517803</v>
      </c>
    </row>
    <row r="87" spans="1:28" ht="15" customHeight="1">
      <c r="A87" s="14" t="s">
        <v>95</v>
      </c>
      <c r="B87" s="15" t="s">
        <v>13</v>
      </c>
      <c r="C87" s="20">
        <v>92</v>
      </c>
      <c r="D87" s="20">
        <v>52</v>
      </c>
      <c r="E87" s="20">
        <v>46</v>
      </c>
      <c r="F87" s="20">
        <v>0</v>
      </c>
      <c r="G87" s="20">
        <v>0</v>
      </c>
      <c r="H87" s="20">
        <v>5</v>
      </c>
      <c r="I87" s="20">
        <v>1</v>
      </c>
      <c r="J87" s="20"/>
      <c r="K87" s="17">
        <v>0</v>
      </c>
      <c r="L87" s="18">
        <f t="shared" si="9"/>
        <v>0</v>
      </c>
      <c r="M87" s="17">
        <v>4</v>
      </c>
      <c r="N87" s="18">
        <f t="shared" si="16"/>
        <v>8.695652173913043</v>
      </c>
      <c r="O87" s="17">
        <v>4</v>
      </c>
      <c r="P87" s="18">
        <f t="shared" si="17"/>
        <v>8.695652173913043</v>
      </c>
      <c r="Q87" s="17">
        <v>3</v>
      </c>
      <c r="R87" s="18">
        <f t="shared" si="10"/>
        <v>6.521739130434782</v>
      </c>
      <c r="S87" s="17">
        <v>3</v>
      </c>
      <c r="T87" s="18">
        <f t="shared" si="11"/>
        <v>6.521739130434782</v>
      </c>
      <c r="U87" s="17">
        <v>24</v>
      </c>
      <c r="V87" s="18">
        <f t="shared" si="12"/>
        <v>52.17391304347826</v>
      </c>
      <c r="W87" s="17">
        <v>4</v>
      </c>
      <c r="X87" s="18">
        <f t="shared" si="13"/>
        <v>8.695652173913043</v>
      </c>
      <c r="Y87" s="17">
        <v>4</v>
      </c>
      <c r="Z87" s="18">
        <f t="shared" si="14"/>
        <v>8.695652173913043</v>
      </c>
      <c r="AA87" s="17">
        <v>0</v>
      </c>
      <c r="AB87" s="18">
        <f t="shared" si="15"/>
        <v>0</v>
      </c>
    </row>
    <row r="88" spans="1:28" ht="15" customHeight="1">
      <c r="A88" s="14" t="s">
        <v>96</v>
      </c>
      <c r="B88" s="15" t="s">
        <v>13</v>
      </c>
      <c r="C88" s="20">
        <v>1301</v>
      </c>
      <c r="D88" s="20">
        <v>777</v>
      </c>
      <c r="E88" s="20">
        <v>649</v>
      </c>
      <c r="F88" s="20">
        <v>0</v>
      </c>
      <c r="G88" s="20">
        <v>0</v>
      </c>
      <c r="H88" s="20">
        <v>34</v>
      </c>
      <c r="I88" s="20">
        <v>94</v>
      </c>
      <c r="J88" s="20"/>
      <c r="K88" s="17">
        <v>9</v>
      </c>
      <c r="L88" s="18">
        <f t="shared" si="9"/>
        <v>1.386748844375963</v>
      </c>
      <c r="M88" s="17">
        <v>53</v>
      </c>
      <c r="N88" s="18">
        <f t="shared" si="16"/>
        <v>8.166409861325116</v>
      </c>
      <c r="O88" s="17">
        <v>301</v>
      </c>
      <c r="P88" s="18">
        <f t="shared" si="17"/>
        <v>46.37904468412943</v>
      </c>
      <c r="Q88" s="17">
        <v>28</v>
      </c>
      <c r="R88" s="18">
        <f t="shared" si="10"/>
        <v>4.314329738058552</v>
      </c>
      <c r="S88" s="17">
        <v>30</v>
      </c>
      <c r="T88" s="18">
        <f t="shared" si="11"/>
        <v>4.622496147919877</v>
      </c>
      <c r="U88" s="17">
        <v>181</v>
      </c>
      <c r="V88" s="18">
        <f t="shared" si="12"/>
        <v>27.889060092449924</v>
      </c>
      <c r="W88" s="17">
        <v>24</v>
      </c>
      <c r="X88" s="18">
        <f t="shared" si="13"/>
        <v>3.6979969183359014</v>
      </c>
      <c r="Y88" s="17">
        <v>16</v>
      </c>
      <c r="Z88" s="18">
        <f t="shared" si="14"/>
        <v>2.4653312788906008</v>
      </c>
      <c r="AA88" s="17">
        <v>7</v>
      </c>
      <c r="AB88" s="18">
        <f t="shared" si="15"/>
        <v>1.078582434514638</v>
      </c>
    </row>
    <row r="89" spans="1:28" ht="15" customHeight="1">
      <c r="A89" s="14" t="s">
        <v>97</v>
      </c>
      <c r="B89" s="15" t="s">
        <v>13</v>
      </c>
      <c r="C89" s="20">
        <v>426</v>
      </c>
      <c r="D89" s="20">
        <v>283</v>
      </c>
      <c r="E89" s="20">
        <v>258</v>
      </c>
      <c r="F89" s="20">
        <v>0</v>
      </c>
      <c r="G89" s="20">
        <v>0</v>
      </c>
      <c r="H89" s="20">
        <v>15</v>
      </c>
      <c r="I89" s="20">
        <v>10</v>
      </c>
      <c r="J89" s="20"/>
      <c r="K89" s="17">
        <v>4</v>
      </c>
      <c r="L89" s="18">
        <f t="shared" si="9"/>
        <v>1.550387596899225</v>
      </c>
      <c r="M89" s="17">
        <v>22</v>
      </c>
      <c r="N89" s="18">
        <f t="shared" si="16"/>
        <v>8.527131782945736</v>
      </c>
      <c r="O89" s="17">
        <v>78</v>
      </c>
      <c r="P89" s="18">
        <f t="shared" si="17"/>
        <v>30.232558139534884</v>
      </c>
      <c r="Q89" s="17">
        <v>18</v>
      </c>
      <c r="R89" s="18">
        <f t="shared" si="10"/>
        <v>6.976744186046512</v>
      </c>
      <c r="S89" s="17">
        <v>6</v>
      </c>
      <c r="T89" s="18">
        <f t="shared" si="11"/>
        <v>2.3255813953488373</v>
      </c>
      <c r="U89" s="17">
        <v>101</v>
      </c>
      <c r="V89" s="18">
        <f t="shared" si="12"/>
        <v>39.14728682170543</v>
      </c>
      <c r="W89" s="17">
        <v>15</v>
      </c>
      <c r="X89" s="18">
        <f t="shared" si="13"/>
        <v>5.813953488372093</v>
      </c>
      <c r="Y89" s="17">
        <v>9</v>
      </c>
      <c r="Z89" s="18">
        <f t="shared" si="14"/>
        <v>3.488372093023256</v>
      </c>
      <c r="AA89" s="17">
        <v>5</v>
      </c>
      <c r="AB89" s="18">
        <f t="shared" si="15"/>
        <v>1.937984496124031</v>
      </c>
    </row>
    <row r="90" spans="1:28" ht="15" customHeight="1">
      <c r="A90" s="14" t="s">
        <v>98</v>
      </c>
      <c r="B90" s="15" t="s">
        <v>13</v>
      </c>
      <c r="C90" s="20">
        <v>2041</v>
      </c>
      <c r="D90" s="20">
        <v>1679</v>
      </c>
      <c r="E90" s="20">
        <v>1495</v>
      </c>
      <c r="F90" s="20">
        <v>0</v>
      </c>
      <c r="G90" s="20">
        <v>0</v>
      </c>
      <c r="H90" s="20">
        <v>82</v>
      </c>
      <c r="I90" s="20">
        <v>102</v>
      </c>
      <c r="J90" s="20"/>
      <c r="K90" s="17">
        <v>13</v>
      </c>
      <c r="L90" s="18">
        <f t="shared" si="9"/>
        <v>0.8695652173913043</v>
      </c>
      <c r="M90" s="17">
        <v>112</v>
      </c>
      <c r="N90" s="18">
        <f t="shared" si="16"/>
        <v>7.491638795986622</v>
      </c>
      <c r="O90" s="17">
        <v>815</v>
      </c>
      <c r="P90" s="18">
        <f t="shared" si="17"/>
        <v>54.51505016722408</v>
      </c>
      <c r="Q90" s="17">
        <v>51</v>
      </c>
      <c r="R90" s="18">
        <f t="shared" si="10"/>
        <v>3.411371237458194</v>
      </c>
      <c r="S90" s="17">
        <v>59</v>
      </c>
      <c r="T90" s="18">
        <f t="shared" si="11"/>
        <v>3.9464882943143813</v>
      </c>
      <c r="U90" s="17">
        <v>350</v>
      </c>
      <c r="V90" s="18">
        <f t="shared" si="12"/>
        <v>23.411371237458194</v>
      </c>
      <c r="W90" s="17">
        <v>47</v>
      </c>
      <c r="X90" s="18">
        <f t="shared" si="13"/>
        <v>3.1438127090301005</v>
      </c>
      <c r="Y90" s="17">
        <v>25</v>
      </c>
      <c r="Z90" s="18">
        <f t="shared" si="14"/>
        <v>1.6722408026755853</v>
      </c>
      <c r="AA90" s="17">
        <v>23</v>
      </c>
      <c r="AB90" s="18">
        <f t="shared" si="15"/>
        <v>1.5384615384615385</v>
      </c>
    </row>
    <row r="91" spans="1:28" ht="15" customHeight="1">
      <c r="A91" s="14" t="s">
        <v>99</v>
      </c>
      <c r="B91" s="15" t="s">
        <v>13</v>
      </c>
      <c r="C91" s="20">
        <v>15056</v>
      </c>
      <c r="D91" s="20">
        <v>13133</v>
      </c>
      <c r="E91" s="20">
        <v>12406</v>
      </c>
      <c r="F91" s="20">
        <v>0</v>
      </c>
      <c r="G91" s="20">
        <v>0</v>
      </c>
      <c r="H91" s="20">
        <v>350</v>
      </c>
      <c r="I91" s="20">
        <v>377</v>
      </c>
      <c r="J91" s="20"/>
      <c r="K91" s="17">
        <v>164</v>
      </c>
      <c r="L91" s="18">
        <f t="shared" si="9"/>
        <v>1.3219409962921167</v>
      </c>
      <c r="M91" s="17">
        <v>376</v>
      </c>
      <c r="N91" s="18">
        <f t="shared" si="16"/>
        <v>3.030791552474609</v>
      </c>
      <c r="O91" s="17">
        <v>5048</v>
      </c>
      <c r="P91" s="18">
        <f t="shared" si="17"/>
        <v>40.68998871513784</v>
      </c>
      <c r="Q91" s="17">
        <v>502</v>
      </c>
      <c r="R91" s="18">
        <f t="shared" si="10"/>
        <v>4.046429147186845</v>
      </c>
      <c r="S91" s="17">
        <v>683</v>
      </c>
      <c r="T91" s="18">
        <f t="shared" si="11"/>
        <v>5.505400612606803</v>
      </c>
      <c r="U91" s="17">
        <v>4727</v>
      </c>
      <c r="V91" s="18">
        <f t="shared" si="12"/>
        <v>38.10253103337095</v>
      </c>
      <c r="W91" s="17">
        <v>387</v>
      </c>
      <c r="X91" s="18">
        <f t="shared" si="13"/>
        <v>3.1194583266161535</v>
      </c>
      <c r="Y91" s="17">
        <v>357</v>
      </c>
      <c r="Z91" s="18">
        <f t="shared" si="14"/>
        <v>2.877639851684669</v>
      </c>
      <c r="AA91" s="17">
        <v>162</v>
      </c>
      <c r="AB91" s="18">
        <f t="shared" si="15"/>
        <v>1.3058197646300178</v>
      </c>
    </row>
    <row r="92" spans="1:28" ht="15" customHeight="1">
      <c r="A92" s="14" t="s">
        <v>100</v>
      </c>
      <c r="B92" s="15" t="s">
        <v>13</v>
      </c>
      <c r="C92" s="20">
        <v>1424</v>
      </c>
      <c r="D92" s="20">
        <v>1210</v>
      </c>
      <c r="E92" s="20">
        <v>1115</v>
      </c>
      <c r="F92" s="20">
        <v>0</v>
      </c>
      <c r="G92" s="20">
        <v>0</v>
      </c>
      <c r="H92" s="20">
        <v>31</v>
      </c>
      <c r="I92" s="20">
        <v>64</v>
      </c>
      <c r="J92" s="20"/>
      <c r="K92" s="17">
        <v>9</v>
      </c>
      <c r="L92" s="18">
        <f t="shared" si="9"/>
        <v>0.8071748878923767</v>
      </c>
      <c r="M92" s="17">
        <v>40</v>
      </c>
      <c r="N92" s="18">
        <f t="shared" si="16"/>
        <v>3.587443946188341</v>
      </c>
      <c r="O92" s="17">
        <v>630</v>
      </c>
      <c r="P92" s="18">
        <f t="shared" si="17"/>
        <v>56.502242152466366</v>
      </c>
      <c r="Q92" s="17">
        <v>59</v>
      </c>
      <c r="R92" s="18">
        <f t="shared" si="10"/>
        <v>5.291479820627803</v>
      </c>
      <c r="S92" s="17">
        <v>67</v>
      </c>
      <c r="T92" s="18">
        <f t="shared" si="11"/>
        <v>6.00896860986547</v>
      </c>
      <c r="U92" s="17">
        <v>253</v>
      </c>
      <c r="V92" s="18">
        <f t="shared" si="12"/>
        <v>22.690582959641254</v>
      </c>
      <c r="W92" s="17">
        <v>11</v>
      </c>
      <c r="X92" s="18">
        <f t="shared" si="13"/>
        <v>0.9865470852017937</v>
      </c>
      <c r="Y92" s="17">
        <v>16</v>
      </c>
      <c r="Z92" s="18">
        <f t="shared" si="14"/>
        <v>1.4349775784753362</v>
      </c>
      <c r="AA92" s="17">
        <v>30</v>
      </c>
      <c r="AB92" s="18">
        <f t="shared" si="15"/>
        <v>2.690582959641256</v>
      </c>
    </row>
    <row r="93" spans="1:28" ht="15" customHeight="1">
      <c r="A93" s="14" t="s">
        <v>101</v>
      </c>
      <c r="B93" s="15" t="s">
        <v>13</v>
      </c>
      <c r="C93" s="20">
        <v>103</v>
      </c>
      <c r="D93" s="20">
        <v>74</v>
      </c>
      <c r="E93" s="20">
        <v>69</v>
      </c>
      <c r="F93" s="20">
        <v>0</v>
      </c>
      <c r="G93" s="20">
        <v>0</v>
      </c>
      <c r="H93" s="20">
        <v>1</v>
      </c>
      <c r="I93" s="20">
        <v>4</v>
      </c>
      <c r="J93" s="20"/>
      <c r="K93" s="17">
        <v>1</v>
      </c>
      <c r="L93" s="18">
        <f t="shared" si="9"/>
        <v>1.4492753623188406</v>
      </c>
      <c r="M93" s="17">
        <v>3</v>
      </c>
      <c r="N93" s="18">
        <f t="shared" si="16"/>
        <v>4.3478260869565215</v>
      </c>
      <c r="O93" s="17">
        <v>15</v>
      </c>
      <c r="P93" s="18">
        <f t="shared" si="17"/>
        <v>21.73913043478261</v>
      </c>
      <c r="Q93" s="17">
        <v>4</v>
      </c>
      <c r="R93" s="18">
        <f t="shared" si="10"/>
        <v>5.797101449275362</v>
      </c>
      <c r="S93" s="17">
        <v>1</v>
      </c>
      <c r="T93" s="18">
        <f t="shared" si="11"/>
        <v>1.4492753623188406</v>
      </c>
      <c r="U93" s="17">
        <v>29</v>
      </c>
      <c r="V93" s="18">
        <f t="shared" si="12"/>
        <v>42.028985507246375</v>
      </c>
      <c r="W93" s="17">
        <v>8</v>
      </c>
      <c r="X93" s="18">
        <f t="shared" si="13"/>
        <v>11.594202898550725</v>
      </c>
      <c r="Y93" s="17">
        <v>8</v>
      </c>
      <c r="Z93" s="18">
        <f t="shared" si="14"/>
        <v>11.594202898550725</v>
      </c>
      <c r="AA93" s="17">
        <v>0</v>
      </c>
      <c r="AB93" s="18">
        <f t="shared" si="15"/>
        <v>0</v>
      </c>
    </row>
    <row r="94" spans="1:28" ht="15" customHeight="1">
      <c r="A94" s="14" t="s">
        <v>102</v>
      </c>
      <c r="B94" s="15" t="s">
        <v>13</v>
      </c>
      <c r="C94" s="20">
        <v>1329</v>
      </c>
      <c r="D94" s="20">
        <v>1194</v>
      </c>
      <c r="E94" s="20">
        <v>1110</v>
      </c>
      <c r="F94" s="20">
        <v>0</v>
      </c>
      <c r="G94" s="20">
        <v>0</v>
      </c>
      <c r="H94" s="20">
        <v>39</v>
      </c>
      <c r="I94" s="20">
        <v>45</v>
      </c>
      <c r="J94" s="20"/>
      <c r="K94" s="17">
        <v>12</v>
      </c>
      <c r="L94" s="18">
        <f t="shared" si="9"/>
        <v>1.0810810810810811</v>
      </c>
      <c r="M94" s="17">
        <v>59</v>
      </c>
      <c r="N94" s="18">
        <f t="shared" si="16"/>
        <v>5.315315315315315</v>
      </c>
      <c r="O94" s="17">
        <v>606</v>
      </c>
      <c r="P94" s="18">
        <f t="shared" si="17"/>
        <v>54.5945945945946</v>
      </c>
      <c r="Q94" s="17">
        <v>64</v>
      </c>
      <c r="R94" s="18">
        <f t="shared" si="10"/>
        <v>5.7657657657657655</v>
      </c>
      <c r="S94" s="17">
        <v>62</v>
      </c>
      <c r="T94" s="18">
        <f t="shared" si="11"/>
        <v>5.585585585585585</v>
      </c>
      <c r="U94" s="17">
        <v>261</v>
      </c>
      <c r="V94" s="18">
        <f t="shared" si="12"/>
        <v>23.513513513513512</v>
      </c>
      <c r="W94" s="17">
        <v>15</v>
      </c>
      <c r="X94" s="18">
        <f t="shared" si="13"/>
        <v>1.3513513513513513</v>
      </c>
      <c r="Y94" s="17">
        <v>28</v>
      </c>
      <c r="Z94" s="18">
        <f t="shared" si="14"/>
        <v>2.5225225225225225</v>
      </c>
      <c r="AA94" s="17">
        <v>3</v>
      </c>
      <c r="AB94" s="18">
        <f t="shared" si="15"/>
        <v>0.2702702702702703</v>
      </c>
    </row>
    <row r="95" spans="1:28" ht="15" customHeight="1">
      <c r="A95" s="14" t="s">
        <v>103</v>
      </c>
      <c r="B95" s="15" t="s">
        <v>13</v>
      </c>
      <c r="C95" s="20">
        <v>505</v>
      </c>
      <c r="D95" s="20">
        <v>433</v>
      </c>
      <c r="E95" s="20">
        <v>394</v>
      </c>
      <c r="F95" s="20">
        <v>0</v>
      </c>
      <c r="G95" s="20">
        <v>0</v>
      </c>
      <c r="H95" s="20">
        <v>7</v>
      </c>
      <c r="I95" s="20">
        <v>32</v>
      </c>
      <c r="J95" s="20"/>
      <c r="K95" s="17">
        <v>3</v>
      </c>
      <c r="L95" s="18">
        <f t="shared" si="9"/>
        <v>0.7614213197969543</v>
      </c>
      <c r="M95" s="17">
        <v>13</v>
      </c>
      <c r="N95" s="18">
        <f t="shared" si="16"/>
        <v>3.299492385786802</v>
      </c>
      <c r="O95" s="17">
        <v>205</v>
      </c>
      <c r="P95" s="18">
        <f t="shared" si="17"/>
        <v>52.03045685279188</v>
      </c>
      <c r="Q95" s="17">
        <v>6</v>
      </c>
      <c r="R95" s="18">
        <f t="shared" si="10"/>
        <v>1.5228426395939085</v>
      </c>
      <c r="S95" s="17">
        <v>74</v>
      </c>
      <c r="T95" s="18">
        <f t="shared" si="11"/>
        <v>18.781725888324875</v>
      </c>
      <c r="U95" s="17">
        <v>69</v>
      </c>
      <c r="V95" s="18">
        <f t="shared" si="12"/>
        <v>17.512690355329948</v>
      </c>
      <c r="W95" s="17">
        <v>6</v>
      </c>
      <c r="X95" s="18">
        <f t="shared" si="13"/>
        <v>1.5228426395939085</v>
      </c>
      <c r="Y95" s="17">
        <v>10</v>
      </c>
      <c r="Z95" s="18">
        <f t="shared" si="14"/>
        <v>2.5380710659898478</v>
      </c>
      <c r="AA95" s="17">
        <v>8</v>
      </c>
      <c r="AB95" s="18">
        <f t="shared" si="15"/>
        <v>2.030456852791878</v>
      </c>
    </row>
    <row r="96" spans="1:28" ht="15" customHeight="1">
      <c r="A96" s="14" t="s">
        <v>104</v>
      </c>
      <c r="B96" s="15" t="s">
        <v>13</v>
      </c>
      <c r="C96" s="20">
        <v>839</v>
      </c>
      <c r="D96" s="20">
        <v>670</v>
      </c>
      <c r="E96" s="20">
        <v>582</v>
      </c>
      <c r="F96" s="20">
        <v>0</v>
      </c>
      <c r="G96" s="20">
        <v>0</v>
      </c>
      <c r="H96" s="20">
        <v>30</v>
      </c>
      <c r="I96" s="20">
        <v>58</v>
      </c>
      <c r="J96" s="20"/>
      <c r="K96" s="17">
        <v>12</v>
      </c>
      <c r="L96" s="18">
        <f t="shared" si="9"/>
        <v>2.0618556701030926</v>
      </c>
      <c r="M96" s="17">
        <v>24</v>
      </c>
      <c r="N96" s="18">
        <f t="shared" si="16"/>
        <v>4.123711340206185</v>
      </c>
      <c r="O96" s="17">
        <v>213</v>
      </c>
      <c r="P96" s="18">
        <f t="shared" si="17"/>
        <v>36.597938144329895</v>
      </c>
      <c r="Q96" s="17">
        <v>33</v>
      </c>
      <c r="R96" s="18">
        <f t="shared" si="10"/>
        <v>5.670103092783505</v>
      </c>
      <c r="S96" s="17">
        <v>17</v>
      </c>
      <c r="T96" s="18">
        <f t="shared" si="11"/>
        <v>2.9209621993127146</v>
      </c>
      <c r="U96" s="17">
        <v>226</v>
      </c>
      <c r="V96" s="18">
        <f t="shared" si="12"/>
        <v>38.83161512027491</v>
      </c>
      <c r="W96" s="17">
        <v>35</v>
      </c>
      <c r="X96" s="18">
        <f t="shared" si="13"/>
        <v>6.013745704467354</v>
      </c>
      <c r="Y96" s="17">
        <v>16</v>
      </c>
      <c r="Z96" s="18">
        <f t="shared" si="14"/>
        <v>2.7491408934707904</v>
      </c>
      <c r="AA96" s="17">
        <v>6</v>
      </c>
      <c r="AB96" s="18">
        <f t="shared" si="15"/>
        <v>1.0309278350515463</v>
      </c>
    </row>
    <row r="97" spans="1:28" ht="15" customHeight="1">
      <c r="A97" s="14" t="s">
        <v>105</v>
      </c>
      <c r="B97" s="15" t="s">
        <v>13</v>
      </c>
      <c r="C97" s="20">
        <v>635</v>
      </c>
      <c r="D97" s="20">
        <v>520</v>
      </c>
      <c r="E97" s="20">
        <v>470</v>
      </c>
      <c r="F97" s="20">
        <v>0</v>
      </c>
      <c r="G97" s="20">
        <v>0</v>
      </c>
      <c r="H97" s="20">
        <v>29</v>
      </c>
      <c r="I97" s="20">
        <v>21</v>
      </c>
      <c r="J97" s="20"/>
      <c r="K97" s="17">
        <v>11</v>
      </c>
      <c r="L97" s="18">
        <f t="shared" si="9"/>
        <v>2.3404255319148937</v>
      </c>
      <c r="M97" s="17">
        <v>35</v>
      </c>
      <c r="N97" s="18">
        <f t="shared" si="16"/>
        <v>7.446808510638298</v>
      </c>
      <c r="O97" s="17">
        <v>224</v>
      </c>
      <c r="P97" s="18">
        <f t="shared" si="17"/>
        <v>47.659574468085104</v>
      </c>
      <c r="Q97" s="17">
        <v>29</v>
      </c>
      <c r="R97" s="18">
        <f t="shared" si="10"/>
        <v>6.170212765957447</v>
      </c>
      <c r="S97" s="17">
        <v>16</v>
      </c>
      <c r="T97" s="18">
        <f t="shared" si="11"/>
        <v>3.404255319148936</v>
      </c>
      <c r="U97" s="17">
        <v>127</v>
      </c>
      <c r="V97" s="18">
        <f t="shared" si="12"/>
        <v>27.02127659574468</v>
      </c>
      <c r="W97" s="17">
        <v>18</v>
      </c>
      <c r="X97" s="18">
        <f t="shared" si="13"/>
        <v>3.8297872340425534</v>
      </c>
      <c r="Y97" s="17">
        <v>4</v>
      </c>
      <c r="Z97" s="18">
        <f t="shared" si="14"/>
        <v>0.851063829787234</v>
      </c>
      <c r="AA97" s="17">
        <v>6</v>
      </c>
      <c r="AB97" s="18">
        <f t="shared" si="15"/>
        <v>1.2765957446808511</v>
      </c>
    </row>
    <row r="98" spans="1:28" ht="15" customHeight="1">
      <c r="A98" s="14" t="s">
        <v>106</v>
      </c>
      <c r="B98" s="15" t="s">
        <v>13</v>
      </c>
      <c r="C98" s="20">
        <v>178</v>
      </c>
      <c r="D98" s="20">
        <v>110</v>
      </c>
      <c r="E98" s="20">
        <v>104</v>
      </c>
      <c r="F98" s="20">
        <v>0</v>
      </c>
      <c r="G98" s="20">
        <v>0</v>
      </c>
      <c r="H98" s="20">
        <v>3</v>
      </c>
      <c r="I98" s="20">
        <v>3</v>
      </c>
      <c r="J98" s="20"/>
      <c r="K98" s="17">
        <v>0</v>
      </c>
      <c r="L98" s="18">
        <f t="shared" si="9"/>
        <v>0</v>
      </c>
      <c r="M98" s="17">
        <v>3</v>
      </c>
      <c r="N98" s="18">
        <f t="shared" si="16"/>
        <v>2.8846153846153846</v>
      </c>
      <c r="O98" s="17">
        <v>35</v>
      </c>
      <c r="P98" s="18">
        <f t="shared" si="17"/>
        <v>33.65384615384615</v>
      </c>
      <c r="Q98" s="17">
        <v>9</v>
      </c>
      <c r="R98" s="18">
        <f t="shared" si="10"/>
        <v>8.653846153846153</v>
      </c>
      <c r="S98" s="17">
        <v>3</v>
      </c>
      <c r="T98" s="18">
        <f t="shared" si="11"/>
        <v>2.8846153846153846</v>
      </c>
      <c r="U98" s="17">
        <v>42</v>
      </c>
      <c r="V98" s="18">
        <f t="shared" si="12"/>
        <v>40.38461538461539</v>
      </c>
      <c r="W98" s="17">
        <v>3</v>
      </c>
      <c r="X98" s="18">
        <f t="shared" si="13"/>
        <v>2.8846153846153846</v>
      </c>
      <c r="Y98" s="17">
        <v>4</v>
      </c>
      <c r="Z98" s="18">
        <f t="shared" si="14"/>
        <v>3.8461538461538463</v>
      </c>
      <c r="AA98" s="17">
        <v>5</v>
      </c>
      <c r="AB98" s="18">
        <f t="shared" si="15"/>
        <v>4.8076923076923075</v>
      </c>
    </row>
    <row r="99" spans="1:28" ht="15" customHeight="1">
      <c r="A99" s="14" t="s">
        <v>107</v>
      </c>
      <c r="B99" s="15" t="s">
        <v>13</v>
      </c>
      <c r="C99" s="20">
        <v>74</v>
      </c>
      <c r="D99" s="20">
        <v>45</v>
      </c>
      <c r="E99" s="20">
        <v>44</v>
      </c>
      <c r="F99" s="20">
        <v>0</v>
      </c>
      <c r="G99" s="20">
        <v>0</v>
      </c>
      <c r="H99" s="20">
        <v>0</v>
      </c>
      <c r="I99" s="20">
        <v>1</v>
      </c>
      <c r="J99" s="20"/>
      <c r="K99" s="17">
        <v>3</v>
      </c>
      <c r="L99" s="18">
        <f t="shared" si="9"/>
        <v>6.818181818181818</v>
      </c>
      <c r="M99" s="17">
        <v>5</v>
      </c>
      <c r="N99" s="18">
        <f t="shared" si="16"/>
        <v>11.363636363636363</v>
      </c>
      <c r="O99" s="17">
        <v>7</v>
      </c>
      <c r="P99" s="18">
        <f t="shared" si="17"/>
        <v>15.909090909090908</v>
      </c>
      <c r="Q99" s="17">
        <v>3</v>
      </c>
      <c r="R99" s="18">
        <f t="shared" si="10"/>
        <v>6.818181818181818</v>
      </c>
      <c r="S99" s="17">
        <v>7</v>
      </c>
      <c r="T99" s="18">
        <f t="shared" si="11"/>
        <v>15.909090909090908</v>
      </c>
      <c r="U99" s="17">
        <v>17</v>
      </c>
      <c r="V99" s="18">
        <f t="shared" si="12"/>
        <v>38.63636363636363</v>
      </c>
      <c r="W99" s="17">
        <v>0</v>
      </c>
      <c r="X99" s="18">
        <f t="shared" si="13"/>
        <v>0</v>
      </c>
      <c r="Y99" s="17">
        <v>1</v>
      </c>
      <c r="Z99" s="18">
        <f t="shared" si="14"/>
        <v>2.272727272727273</v>
      </c>
      <c r="AA99" s="17">
        <v>1</v>
      </c>
      <c r="AB99" s="18">
        <f t="shared" si="15"/>
        <v>2.272727272727273</v>
      </c>
    </row>
    <row r="100" spans="1:28" ht="15" customHeight="1">
      <c r="A100" s="14" t="s">
        <v>108</v>
      </c>
      <c r="B100" s="15" t="s">
        <v>13</v>
      </c>
      <c r="C100" s="20">
        <v>1192</v>
      </c>
      <c r="D100" s="20">
        <v>973</v>
      </c>
      <c r="E100" s="20">
        <v>875</v>
      </c>
      <c r="F100" s="20">
        <v>0</v>
      </c>
      <c r="G100" s="20">
        <v>0</v>
      </c>
      <c r="H100" s="20">
        <v>47</v>
      </c>
      <c r="I100" s="20">
        <v>51</v>
      </c>
      <c r="J100" s="20"/>
      <c r="K100" s="17">
        <v>6</v>
      </c>
      <c r="L100" s="18">
        <f t="shared" si="9"/>
        <v>0.6857142857142857</v>
      </c>
      <c r="M100" s="17">
        <v>48</v>
      </c>
      <c r="N100" s="18">
        <f t="shared" si="16"/>
        <v>5.485714285714286</v>
      </c>
      <c r="O100" s="17">
        <v>411</v>
      </c>
      <c r="P100" s="18">
        <f t="shared" si="17"/>
        <v>46.97142857142857</v>
      </c>
      <c r="Q100" s="17">
        <v>29</v>
      </c>
      <c r="R100" s="18">
        <f t="shared" si="10"/>
        <v>3.3142857142857145</v>
      </c>
      <c r="S100" s="17">
        <v>61</v>
      </c>
      <c r="T100" s="18">
        <f t="shared" si="11"/>
        <v>6.9714285714285715</v>
      </c>
      <c r="U100" s="17">
        <v>258</v>
      </c>
      <c r="V100" s="18">
        <f t="shared" si="12"/>
        <v>29.485714285714284</v>
      </c>
      <c r="W100" s="17">
        <v>30</v>
      </c>
      <c r="X100" s="18">
        <f t="shared" si="13"/>
        <v>3.4285714285714284</v>
      </c>
      <c r="Y100" s="17">
        <v>17</v>
      </c>
      <c r="Z100" s="18">
        <f t="shared" si="14"/>
        <v>1.9428571428571428</v>
      </c>
      <c r="AA100" s="17">
        <v>15</v>
      </c>
      <c r="AB100" s="18">
        <f t="shared" si="15"/>
        <v>1.7142857142857142</v>
      </c>
    </row>
    <row r="101" spans="1:28" ht="15" customHeight="1">
      <c r="A101" s="14" t="s">
        <v>109</v>
      </c>
      <c r="B101" s="15" t="s">
        <v>13</v>
      </c>
      <c r="C101" s="20">
        <v>1044</v>
      </c>
      <c r="D101" s="20">
        <v>844</v>
      </c>
      <c r="E101" s="20">
        <v>774</v>
      </c>
      <c r="F101" s="20">
        <v>0</v>
      </c>
      <c r="G101" s="20">
        <v>0</v>
      </c>
      <c r="H101" s="20">
        <v>30</v>
      </c>
      <c r="I101" s="20">
        <v>40</v>
      </c>
      <c r="J101" s="20"/>
      <c r="K101" s="17">
        <v>12</v>
      </c>
      <c r="L101" s="18">
        <f t="shared" si="9"/>
        <v>1.550387596899225</v>
      </c>
      <c r="M101" s="17">
        <v>40</v>
      </c>
      <c r="N101" s="18">
        <f t="shared" si="16"/>
        <v>5.167958656330749</v>
      </c>
      <c r="O101" s="17">
        <v>305</v>
      </c>
      <c r="P101" s="18">
        <f t="shared" si="17"/>
        <v>39.405684754521964</v>
      </c>
      <c r="Q101" s="17">
        <v>26</v>
      </c>
      <c r="R101" s="18">
        <f t="shared" si="10"/>
        <v>3.359173126614987</v>
      </c>
      <c r="S101" s="17">
        <v>30</v>
      </c>
      <c r="T101" s="18">
        <f t="shared" si="11"/>
        <v>3.875968992248062</v>
      </c>
      <c r="U101" s="17">
        <v>298</v>
      </c>
      <c r="V101" s="18">
        <f t="shared" si="12"/>
        <v>38.50129198966408</v>
      </c>
      <c r="W101" s="17">
        <v>38</v>
      </c>
      <c r="X101" s="18">
        <f t="shared" si="13"/>
        <v>4.909560723514212</v>
      </c>
      <c r="Y101" s="17">
        <v>17</v>
      </c>
      <c r="Z101" s="18">
        <f t="shared" si="14"/>
        <v>2.1963824289405687</v>
      </c>
      <c r="AA101" s="17">
        <v>8</v>
      </c>
      <c r="AB101" s="18">
        <f t="shared" si="15"/>
        <v>1.0335917312661498</v>
      </c>
    </row>
    <row r="102" spans="1:28" ht="15" customHeight="1">
      <c r="A102" s="14" t="s">
        <v>110</v>
      </c>
      <c r="B102" s="15" t="s">
        <v>13</v>
      </c>
      <c r="C102" s="20">
        <v>4678</v>
      </c>
      <c r="D102" s="20">
        <v>4020</v>
      </c>
      <c r="E102" s="20">
        <v>3763</v>
      </c>
      <c r="F102" s="20">
        <v>0</v>
      </c>
      <c r="G102" s="20">
        <v>0</v>
      </c>
      <c r="H102" s="20">
        <v>121</v>
      </c>
      <c r="I102" s="20">
        <v>136</v>
      </c>
      <c r="J102" s="20"/>
      <c r="K102" s="17">
        <v>49</v>
      </c>
      <c r="L102" s="18">
        <f t="shared" si="9"/>
        <v>1.3021525378687218</v>
      </c>
      <c r="M102" s="17">
        <v>175</v>
      </c>
      <c r="N102" s="18">
        <f t="shared" si="16"/>
        <v>4.650544778102578</v>
      </c>
      <c r="O102" s="17">
        <v>1556</v>
      </c>
      <c r="P102" s="18">
        <f t="shared" si="17"/>
        <v>41.349986712729205</v>
      </c>
      <c r="Q102" s="17">
        <v>163</v>
      </c>
      <c r="R102" s="18">
        <f t="shared" si="10"/>
        <v>4.3316502790326865</v>
      </c>
      <c r="S102" s="17">
        <v>182</v>
      </c>
      <c r="T102" s="18">
        <f t="shared" si="11"/>
        <v>4.836566569226681</v>
      </c>
      <c r="U102" s="17">
        <v>1395</v>
      </c>
      <c r="V102" s="18">
        <f t="shared" si="12"/>
        <v>37.07148551687484</v>
      </c>
      <c r="W102" s="17">
        <v>114</v>
      </c>
      <c r="X102" s="18">
        <f t="shared" si="13"/>
        <v>3.029497741163965</v>
      </c>
      <c r="Y102" s="17">
        <v>100</v>
      </c>
      <c r="Z102" s="18">
        <f t="shared" si="14"/>
        <v>2.6574541589157588</v>
      </c>
      <c r="AA102" s="17">
        <v>29</v>
      </c>
      <c r="AB102" s="18">
        <f t="shared" si="15"/>
        <v>0.77066170608557</v>
      </c>
    </row>
    <row r="103" spans="1:28" ht="15" customHeight="1">
      <c r="A103" s="14" t="s">
        <v>111</v>
      </c>
      <c r="B103" s="15" t="s">
        <v>13</v>
      </c>
      <c r="C103" s="20">
        <v>1497</v>
      </c>
      <c r="D103" s="20">
        <v>1288</v>
      </c>
      <c r="E103" s="20">
        <v>1196</v>
      </c>
      <c r="F103" s="20">
        <v>0</v>
      </c>
      <c r="G103" s="20">
        <v>0</v>
      </c>
      <c r="H103" s="20">
        <v>52</v>
      </c>
      <c r="I103" s="20">
        <v>40</v>
      </c>
      <c r="J103" s="20"/>
      <c r="K103" s="17">
        <v>13</v>
      </c>
      <c r="L103" s="18">
        <f t="shared" si="9"/>
        <v>1.0869565217391304</v>
      </c>
      <c r="M103" s="17">
        <v>42</v>
      </c>
      <c r="N103" s="18">
        <f t="shared" si="16"/>
        <v>3.511705685618729</v>
      </c>
      <c r="O103" s="17">
        <v>534</v>
      </c>
      <c r="P103" s="18">
        <f t="shared" si="17"/>
        <v>44.64882943143812</v>
      </c>
      <c r="Q103" s="17">
        <v>115</v>
      </c>
      <c r="R103" s="18">
        <f t="shared" si="10"/>
        <v>9.615384615384615</v>
      </c>
      <c r="S103" s="17">
        <v>47</v>
      </c>
      <c r="T103" s="18">
        <f t="shared" si="11"/>
        <v>3.9297658862876252</v>
      </c>
      <c r="U103" s="17">
        <v>361</v>
      </c>
      <c r="V103" s="18">
        <f t="shared" si="12"/>
        <v>30.183946488294314</v>
      </c>
      <c r="W103" s="17">
        <v>41</v>
      </c>
      <c r="X103" s="18">
        <f t="shared" si="13"/>
        <v>3.42809364548495</v>
      </c>
      <c r="Y103" s="17">
        <v>32</v>
      </c>
      <c r="Z103" s="18">
        <f t="shared" si="14"/>
        <v>2.6755852842809364</v>
      </c>
      <c r="AA103" s="17">
        <v>11</v>
      </c>
      <c r="AB103" s="18">
        <f t="shared" si="15"/>
        <v>0.919732441471572</v>
      </c>
    </row>
    <row r="104" spans="1:28" ht="15" customHeight="1">
      <c r="A104" s="14" t="s">
        <v>112</v>
      </c>
      <c r="B104" s="15" t="s">
        <v>13</v>
      </c>
      <c r="C104" s="20">
        <v>2110</v>
      </c>
      <c r="D104" s="20">
        <v>1860</v>
      </c>
      <c r="E104" s="20">
        <v>1745</v>
      </c>
      <c r="F104" s="20">
        <v>0</v>
      </c>
      <c r="G104" s="20">
        <v>1</v>
      </c>
      <c r="H104" s="20">
        <v>45</v>
      </c>
      <c r="I104" s="20">
        <v>69</v>
      </c>
      <c r="J104" s="20"/>
      <c r="K104" s="17">
        <v>10</v>
      </c>
      <c r="L104" s="18">
        <f t="shared" si="9"/>
        <v>0.5730659025787965</v>
      </c>
      <c r="M104" s="17">
        <v>113</v>
      </c>
      <c r="N104" s="18">
        <f t="shared" si="16"/>
        <v>6.4756446991404015</v>
      </c>
      <c r="O104" s="17">
        <v>1005</v>
      </c>
      <c r="P104" s="18">
        <f t="shared" si="17"/>
        <v>57.59312320916906</v>
      </c>
      <c r="Q104" s="17">
        <v>45</v>
      </c>
      <c r="R104" s="18">
        <f t="shared" si="10"/>
        <v>2.5787965616045847</v>
      </c>
      <c r="S104" s="17">
        <v>242</v>
      </c>
      <c r="T104" s="18">
        <f t="shared" si="11"/>
        <v>13.868194842406877</v>
      </c>
      <c r="U104" s="17">
        <v>270</v>
      </c>
      <c r="V104" s="18" t="s">
        <v>113</v>
      </c>
      <c r="W104" s="17">
        <v>16</v>
      </c>
      <c r="X104" s="18">
        <f t="shared" si="13"/>
        <v>0.9169054441260746</v>
      </c>
      <c r="Y104" s="17">
        <v>26</v>
      </c>
      <c r="Z104" s="18">
        <f t="shared" si="14"/>
        <v>1.489971346704871</v>
      </c>
      <c r="AA104" s="17">
        <v>18</v>
      </c>
      <c r="AB104" s="18">
        <f t="shared" si="15"/>
        <v>1.0315186246418337</v>
      </c>
    </row>
    <row r="105" spans="1:28" ht="15" customHeight="1">
      <c r="A105" s="14" t="s">
        <v>114</v>
      </c>
      <c r="B105" s="15" t="s">
        <v>13</v>
      </c>
      <c r="C105" s="20">
        <v>628</v>
      </c>
      <c r="D105" s="20">
        <v>526</v>
      </c>
      <c r="E105" s="20">
        <v>449</v>
      </c>
      <c r="F105" s="20">
        <v>0</v>
      </c>
      <c r="G105" s="20">
        <v>1</v>
      </c>
      <c r="H105" s="20">
        <v>22</v>
      </c>
      <c r="I105" s="20">
        <v>54</v>
      </c>
      <c r="J105" s="20"/>
      <c r="K105" s="17">
        <v>2</v>
      </c>
      <c r="L105" s="18">
        <f t="shared" si="9"/>
        <v>0.44543429844098</v>
      </c>
      <c r="M105" s="17">
        <v>17</v>
      </c>
      <c r="N105" s="18">
        <f t="shared" si="16"/>
        <v>3.7861915367483294</v>
      </c>
      <c r="O105" s="17">
        <v>248</v>
      </c>
      <c r="P105" s="18">
        <f t="shared" si="17"/>
        <v>55.233853006681514</v>
      </c>
      <c r="Q105" s="17">
        <v>41</v>
      </c>
      <c r="R105" s="18">
        <f t="shared" si="10"/>
        <v>9.131403118040089</v>
      </c>
      <c r="S105" s="17">
        <v>45</v>
      </c>
      <c r="T105" s="18">
        <f t="shared" si="11"/>
        <v>10.022271714922049</v>
      </c>
      <c r="U105" s="17">
        <v>69</v>
      </c>
      <c r="V105" s="18">
        <f t="shared" si="12"/>
        <v>15.367483296213809</v>
      </c>
      <c r="W105" s="17">
        <v>2</v>
      </c>
      <c r="X105" s="18">
        <f t="shared" si="13"/>
        <v>0.44543429844098</v>
      </c>
      <c r="Y105" s="17">
        <v>14</v>
      </c>
      <c r="Z105" s="18">
        <f t="shared" si="14"/>
        <v>3.11804008908686</v>
      </c>
      <c r="AA105" s="17">
        <v>11</v>
      </c>
      <c r="AB105" s="18">
        <f t="shared" si="15"/>
        <v>2.4498886414253898</v>
      </c>
    </row>
    <row r="106" spans="1:28" ht="15" customHeight="1">
      <c r="A106" s="14" t="s">
        <v>115</v>
      </c>
      <c r="B106" s="15" t="s">
        <v>13</v>
      </c>
      <c r="C106" s="20">
        <v>1062</v>
      </c>
      <c r="D106" s="20">
        <v>877</v>
      </c>
      <c r="E106" s="20">
        <v>780</v>
      </c>
      <c r="F106" s="20">
        <v>0</v>
      </c>
      <c r="G106" s="20">
        <v>0</v>
      </c>
      <c r="H106" s="20">
        <v>43</v>
      </c>
      <c r="I106" s="20">
        <v>54</v>
      </c>
      <c r="J106" s="20"/>
      <c r="K106" s="17">
        <v>10</v>
      </c>
      <c r="L106" s="18">
        <f t="shared" si="9"/>
        <v>1.2820512820512822</v>
      </c>
      <c r="M106" s="17">
        <v>73</v>
      </c>
      <c r="N106" s="18">
        <f t="shared" si="16"/>
        <v>9.35897435897436</v>
      </c>
      <c r="O106" s="17">
        <v>350</v>
      </c>
      <c r="P106" s="18">
        <f t="shared" si="17"/>
        <v>44.87179487179487</v>
      </c>
      <c r="Q106" s="17">
        <v>47</v>
      </c>
      <c r="R106" s="18">
        <f t="shared" si="10"/>
        <v>6.0256410256410255</v>
      </c>
      <c r="S106" s="17">
        <v>38</v>
      </c>
      <c r="T106" s="18">
        <f t="shared" si="11"/>
        <v>4.871794871794871</v>
      </c>
      <c r="U106" s="17">
        <v>198</v>
      </c>
      <c r="V106" s="18">
        <f t="shared" si="12"/>
        <v>25.384615384615383</v>
      </c>
      <c r="W106" s="17">
        <v>36</v>
      </c>
      <c r="X106" s="18">
        <f t="shared" si="13"/>
        <v>4.615384615384615</v>
      </c>
      <c r="Y106" s="17">
        <v>14</v>
      </c>
      <c r="Z106" s="18">
        <f t="shared" si="14"/>
        <v>1.794871794871795</v>
      </c>
      <c r="AA106" s="17">
        <v>14</v>
      </c>
      <c r="AB106" s="18">
        <f t="shared" si="15"/>
        <v>1.794871794871795</v>
      </c>
    </row>
    <row r="107" spans="1:28" ht="15" customHeight="1">
      <c r="A107" s="14" t="s">
        <v>116</v>
      </c>
      <c r="B107" s="15" t="s">
        <v>13</v>
      </c>
      <c r="C107" s="20">
        <v>623</v>
      </c>
      <c r="D107" s="20">
        <v>529</v>
      </c>
      <c r="E107" s="20">
        <v>440</v>
      </c>
      <c r="F107" s="20">
        <v>0</v>
      </c>
      <c r="G107" s="20">
        <v>3</v>
      </c>
      <c r="H107" s="20">
        <v>28</v>
      </c>
      <c r="I107" s="20">
        <v>58</v>
      </c>
      <c r="J107" s="20"/>
      <c r="K107" s="17">
        <v>12</v>
      </c>
      <c r="L107" s="18">
        <f>K107*100/E107</f>
        <v>2.727272727272727</v>
      </c>
      <c r="M107" s="17">
        <v>16</v>
      </c>
      <c r="N107" s="18">
        <f t="shared" si="16"/>
        <v>3.6363636363636362</v>
      </c>
      <c r="O107" s="17">
        <v>192</v>
      </c>
      <c r="P107" s="18">
        <f>O107*100/E107</f>
        <v>43.63636363636363</v>
      </c>
      <c r="Q107" s="17">
        <v>17</v>
      </c>
      <c r="R107" s="18">
        <f>Q107*100/E107</f>
        <v>3.8636363636363638</v>
      </c>
      <c r="S107" s="17">
        <v>10</v>
      </c>
      <c r="T107" s="18">
        <f>S107*100/E107</f>
        <v>2.272727272727273</v>
      </c>
      <c r="U107" s="17">
        <v>160</v>
      </c>
      <c r="V107" s="18">
        <f>U107*100/E107</f>
        <v>36.36363636363637</v>
      </c>
      <c r="W107" s="17">
        <v>21</v>
      </c>
      <c r="X107" s="18">
        <f>W107*100/E107</f>
        <v>4.7727272727272725</v>
      </c>
      <c r="Y107" s="17">
        <v>6</v>
      </c>
      <c r="Z107" s="18">
        <f>Y107*100/E107</f>
        <v>1.3636363636363635</v>
      </c>
      <c r="AA107" s="17">
        <v>6</v>
      </c>
      <c r="AB107" s="18">
        <f>AA107*100/E107</f>
        <v>1.3636363636363635</v>
      </c>
    </row>
    <row r="108" spans="1:28" ht="15" customHeight="1">
      <c r="A108" s="14" t="s">
        <v>117</v>
      </c>
      <c r="B108" s="15" t="s">
        <v>13</v>
      </c>
      <c r="C108" s="20">
        <v>422</v>
      </c>
      <c r="D108" s="20">
        <v>374</v>
      </c>
      <c r="E108" s="20">
        <v>346</v>
      </c>
      <c r="F108" s="20">
        <v>0</v>
      </c>
      <c r="G108" s="20">
        <v>0</v>
      </c>
      <c r="H108" s="20">
        <v>22</v>
      </c>
      <c r="I108" s="20">
        <v>6</v>
      </c>
      <c r="J108" s="20"/>
      <c r="K108" s="17">
        <v>1</v>
      </c>
      <c r="L108" s="18">
        <f>K108*100/E108</f>
        <v>0.28901734104046245</v>
      </c>
      <c r="M108" s="17">
        <v>35</v>
      </c>
      <c r="N108" s="18">
        <f t="shared" si="16"/>
        <v>10.115606936416185</v>
      </c>
      <c r="O108" s="17">
        <v>102</v>
      </c>
      <c r="P108" s="18">
        <f>O108*100/E108</f>
        <v>29.479768786127167</v>
      </c>
      <c r="Q108" s="17">
        <v>2</v>
      </c>
      <c r="R108" s="18">
        <f>Q108*100/E108</f>
        <v>0.5780346820809249</v>
      </c>
      <c r="S108" s="17">
        <v>175</v>
      </c>
      <c r="T108" s="18">
        <f>S108*100/E108</f>
        <v>50.578034682080926</v>
      </c>
      <c r="U108" s="17">
        <v>27</v>
      </c>
      <c r="V108" s="18">
        <f>U108*100/E108</f>
        <v>7.803468208092486</v>
      </c>
      <c r="W108" s="17">
        <v>1</v>
      </c>
      <c r="X108" s="18">
        <f>W108*100/E108</f>
        <v>0.28901734104046245</v>
      </c>
      <c r="Y108" s="17">
        <v>2</v>
      </c>
      <c r="Z108" s="18">
        <f>Y108*100/E108</f>
        <v>0.5780346820809249</v>
      </c>
      <c r="AA108" s="17">
        <v>1</v>
      </c>
      <c r="AB108" s="18">
        <f>AA108*100/E108</f>
        <v>0.28901734104046245</v>
      </c>
    </row>
    <row r="109" spans="1:27" s="30" customFormat="1" ht="3" customHeight="1">
      <c r="A109" s="25"/>
      <c r="B109" s="26"/>
      <c r="C109" s="35"/>
      <c r="D109" s="35"/>
      <c r="E109" s="27"/>
      <c r="F109" s="35"/>
      <c r="G109" s="27"/>
      <c r="H109" s="35"/>
      <c r="I109" s="35"/>
      <c r="J109" s="28"/>
      <c r="K109" s="29"/>
      <c r="L109" s="28"/>
      <c r="M109" s="36"/>
      <c r="N109" s="28"/>
      <c r="O109" s="36"/>
      <c r="P109" s="28"/>
      <c r="Q109" s="36"/>
      <c r="R109" s="28"/>
      <c r="S109" s="36"/>
      <c r="T109" s="33"/>
      <c r="U109" s="36"/>
      <c r="V109" s="28"/>
      <c r="W109" s="36"/>
      <c r="X109" s="28"/>
      <c r="Y109" s="36"/>
      <c r="AA109" s="37"/>
    </row>
    <row r="110" spans="1:28" s="8" customFormat="1" ht="21" customHeight="1">
      <c r="A110" s="38" t="s">
        <v>118</v>
      </c>
      <c r="B110" s="38"/>
      <c r="C110" s="34">
        <f>SUM(C5:C108)</f>
        <v>212447</v>
      </c>
      <c r="D110" s="34">
        <f aca="true" t="shared" si="18" ref="D110:AA110">SUM(D5:D108)</f>
        <v>179085</v>
      </c>
      <c r="E110" s="31">
        <f t="shared" si="18"/>
        <v>165942</v>
      </c>
      <c r="F110" s="34">
        <f t="shared" si="18"/>
        <v>1</v>
      </c>
      <c r="G110" s="31">
        <f t="shared" si="18"/>
        <v>27</v>
      </c>
      <c r="H110" s="34">
        <f t="shared" si="18"/>
        <v>6230</v>
      </c>
      <c r="I110" s="34">
        <f t="shared" si="18"/>
        <v>6885</v>
      </c>
      <c r="J110" s="31">
        <f t="shared" si="18"/>
        <v>0</v>
      </c>
      <c r="K110" s="31">
        <f t="shared" si="18"/>
        <v>2042</v>
      </c>
      <c r="L110" s="32" t="s">
        <v>119</v>
      </c>
      <c r="M110" s="34">
        <f t="shared" si="18"/>
        <v>6828</v>
      </c>
      <c r="N110" s="32" t="s">
        <v>119</v>
      </c>
      <c r="O110" s="34">
        <f t="shared" si="18"/>
        <v>75226</v>
      </c>
      <c r="P110" s="32" t="s">
        <v>119</v>
      </c>
      <c r="Q110" s="34">
        <f t="shared" si="18"/>
        <v>8503</v>
      </c>
      <c r="R110" s="32" t="s">
        <v>119</v>
      </c>
      <c r="S110" s="34">
        <f t="shared" si="18"/>
        <v>7469</v>
      </c>
      <c r="T110" s="32" t="s">
        <v>119</v>
      </c>
      <c r="U110" s="34">
        <f t="shared" si="18"/>
        <v>54317</v>
      </c>
      <c r="V110" s="32" t="s">
        <v>119</v>
      </c>
      <c r="W110" s="34">
        <f t="shared" si="18"/>
        <v>5137</v>
      </c>
      <c r="X110" s="32" t="s">
        <v>119</v>
      </c>
      <c r="Y110" s="34">
        <f t="shared" si="18"/>
        <v>4459</v>
      </c>
      <c r="Z110" s="32" t="s">
        <v>119</v>
      </c>
      <c r="AA110" s="34">
        <f t="shared" si="18"/>
        <v>1961</v>
      </c>
      <c r="AB110" s="32" t="s">
        <v>119</v>
      </c>
    </row>
    <row r="111" ht="12.75">
      <c r="F111" s="21">
        <v>0</v>
      </c>
    </row>
  </sheetData>
  <mergeCells count="21">
    <mergeCell ref="A110:B110"/>
    <mergeCell ref="A1:AB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L3"/>
    <mergeCell ref="M2:N3"/>
    <mergeCell ref="O2:P3"/>
    <mergeCell ref="Y2:Z3"/>
    <mergeCell ref="AA2:AB3"/>
    <mergeCell ref="Q2:R3"/>
    <mergeCell ref="S2:T3"/>
    <mergeCell ref="U2:V3"/>
    <mergeCell ref="W2:X3"/>
  </mergeCells>
  <printOptions/>
  <pageMargins left="0.3937007874015748" right="0.1968503937007874" top="0.984251968503937" bottom="0.984251968503937" header="0.5118110236220472" footer="0.5118110236220472"/>
  <pageSetup horizontalDpi="2438" verticalDpi="2438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CRP</cp:lastModifiedBy>
  <cp:lastPrinted>2002-11-20T17:16:54Z</cp:lastPrinted>
  <dcterms:created xsi:type="dcterms:W3CDTF">2002-11-07T18:05:12Z</dcterms:created>
  <dcterms:modified xsi:type="dcterms:W3CDTF">2003-07-03T13:28:00Z</dcterms:modified>
  <cp:category/>
  <cp:version/>
  <cp:contentType/>
  <cp:contentStatus/>
</cp:coreProperties>
</file>