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SenColl_11" sheetId="1" r:id="rId1"/>
  </sheets>
  <definedNames>
    <definedName name="_xlnm.Print_Titles" localSheetId="0">'SenColl_11'!$1:$4</definedName>
  </definedNames>
  <calcPr fullCalcOnLoad="1"/>
</workbook>
</file>

<file path=xl/sharedStrings.xml><?xml version="1.0" encoding="utf-8"?>
<sst xmlns="http://schemas.openxmlformats.org/spreadsheetml/2006/main" count="155" uniqueCount="79">
  <si>
    <t>COMUNE</t>
  </si>
  <si>
    <t>Prov.</t>
  </si>
  <si>
    <t>Elettori</t>
  </si>
  <si>
    <t>Votanti</t>
  </si>
  <si>
    <t>TOTALE
Voti validi</t>
  </si>
  <si>
    <t>Voti contestati</t>
  </si>
  <si>
    <t>Schede nulle</t>
  </si>
  <si>
    <t>Schede bianche</t>
  </si>
  <si>
    <t xml:space="preserve">TOTALE
schede non valide </t>
  </si>
  <si>
    <t>voti</t>
  </si>
  <si>
    <t>%</t>
  </si>
  <si>
    <t xml:space="preserve">NO </t>
  </si>
  <si>
    <t>ELEZIONI POLITICHE 13/05/2001  - COLLEGIO 11 / SENATO -</t>
  </si>
  <si>
    <t>PUTIGNANI ANGELA
[VERDI-VERDI]</t>
  </si>
  <si>
    <t>VEGAS GIUSEPPE
[CASA DELLE LIBERTA']</t>
  </si>
  <si>
    <t>RUGGIU FRANCO
[LISTA DI PIETRO]</t>
  </si>
  <si>
    <t>FADDA GIACOMO
[DEMOCRAZIA EUROPEA]</t>
  </si>
  <si>
    <t>VEDOVATO SERGIO
[L'ULIVO]</t>
  </si>
  <si>
    <t>D'ACUNTO RAFFAELE
[RIFONDAZ. COMUNISTA]</t>
  </si>
  <si>
    <t>LAPIS DOMENICA
[PANNELLA-BONINO]</t>
  </si>
  <si>
    <t>GEMELLARO CIRO
[FIAMMA TRICOLORE]</t>
  </si>
  <si>
    <t>AGRATE CONTURBIA</t>
  </si>
  <si>
    <t>BARENGO</t>
  </si>
  <si>
    <t>BELLINZAGO NOVARESE</t>
  </si>
  <si>
    <t>BIANDRATE</t>
  </si>
  <si>
    <t>BOGOGNO</t>
  </si>
  <si>
    <t>BORGOLAVEZZARO</t>
  </si>
  <si>
    <t>BORGO TICINO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</si>
  <si>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</si>
  <si>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</si>
  <si>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</si>
  <si>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</si>
  <si>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</si>
  <si>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</si>
  <si>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</si>
  <si>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</si>
  <si>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</si>
  <si>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</si>
  <si>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</si>
  <si>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</si>
  <si>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CERANO</t>
  </si>
  <si>
    <t>COMIGNAGO</t>
  </si>
  <si>
    <t>CRESSA</t>
  </si>
  <si>
    <t>DIVIGNANO</t>
  </si>
  <si>
    <t>FARA NOVARESE</t>
  </si>
  <si>
    <t>FONTANETO D'AGOGNA</t>
  </si>
  <si>
    <t>GALLIATE</t>
  </si>
  <si>
    <t>GARBAGNA NOVARESE</t>
  </si>
  <si>
    <t>GATTICO</t>
  </si>
  <si>
    <t>GHEMME</t>
  </si>
  <si>
    <t>GRANOZZO MONTICELLO</t>
  </si>
  <si>
    <t>LANDIONA</t>
  </si>
  <si>
    <t>MANDELLO VITTA</t>
  </si>
  <si>
    <t>MARANO TICINO</t>
  </si>
  <si>
    <t>MEZZOMERICO</t>
  </si>
  <si>
    <t>MOMO</t>
  </si>
  <si>
    <t>NIBBIOLA</t>
  </si>
  <si>
    <t>NOVARA</t>
  </si>
  <si>
    <t>OLEGGIO</t>
  </si>
  <si>
    <t>POMBIA</t>
  </si>
  <si>
    <t>RECETTO</t>
  </si>
  <si>
    <t>ROMENTINO</t>
  </si>
  <si>
    <t>SAN NAZZARO SESIA</t>
  </si>
  <si>
    <t>SAN PIETRO MOSEZZO</t>
  </si>
  <si>
    <t>SILLAVENGO</t>
  </si>
  <si>
    <t>SIZZANO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</si>
  <si>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</si>
  <si>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</si>
  <si>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</si>
  <si>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</si>
  <si>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</si>
  <si>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</si>
  <si>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</si>
  <si>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</si>
  <si>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</si>
  <si>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</si>
  <si>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</si>
  <si>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TOTALI</t>
  </si>
  <si>
    <t>-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</si>
</sst>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1" fontId="5" fillId="0" borderId="1" xfId="0" applyNumberFormat="1" applyFont="1" applyBorder="1" applyAlignment="1">
      <alignment/>
    </xf>
    <xf numFmtId="41" fontId="0" fillId="0" borderId="1" xfId="16" applyFont="1" applyBorder="1" applyAlignment="1" applyProtection="1">
      <alignment/>
      <protection locked="0"/>
    </xf>
    <xf numFmtId="164" fontId="0" fillId="0" borderId="1" xfId="16" applyNumberFormat="1" applyFont="1" applyBorder="1" applyAlignment="1" applyProtection="1">
      <alignment horizontal="center"/>
      <protection/>
    </xf>
    <xf numFmtId="41" fontId="0" fillId="0" borderId="1" xfId="16" applyFont="1" applyBorder="1" applyAlignment="1" applyProtection="1">
      <alignment horizontal="center"/>
      <protection locked="0"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41" fontId="0" fillId="0" borderId="1" xfId="16" applyFill="1" applyBorder="1" applyAlignment="1" applyProtection="1">
      <alignment/>
      <protection locked="0"/>
    </xf>
    <xf numFmtId="41" fontId="0" fillId="0" borderId="0" xfId="16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1" fontId="0" fillId="0" borderId="1" xfId="16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4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41" fontId="0" fillId="0" borderId="0" xfId="16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2"/>
  <sheetViews>
    <sheetView tabSelected="1" workbookViewId="0" topLeftCell="A1">
      <pane ySplit="4" topLeftCell="BM49" activePane="bottomLeft" state="frozen"/>
      <selection pane="topLeft" activeCell="T63" sqref="T63"/>
      <selection pane="bottomLeft" activeCell="T63" sqref="T63"/>
    </sheetView>
  </sheetViews>
  <sheetFormatPr defaultColWidth="9.140625" defaultRowHeight="12.75"/>
  <cols>
    <col min="1" max="1" width="24.00390625" style="5" customWidth="1"/>
    <col min="2" max="2" width="6.28125" style="14" customWidth="1"/>
    <col min="3" max="4" width="9.57421875" style="15" customWidth="1"/>
    <col min="5" max="5" width="8.7109375" style="15" customWidth="1"/>
    <col min="6" max="6" width="10.00390625" style="21" customWidth="1"/>
    <col min="7" max="8" width="8.7109375" style="15" customWidth="1"/>
    <col min="9" max="9" width="8.7109375" style="21" customWidth="1"/>
    <col min="10" max="10" width="7.7109375" style="16" customWidth="1"/>
    <col min="11" max="11" width="7.7109375" style="25" customWidth="1"/>
    <col min="12" max="21" width="7.7109375" style="16" customWidth="1"/>
    <col min="22" max="22" width="7.7109375" style="22" customWidth="1"/>
    <col min="23" max="25" width="7.7109375" style="16" customWidth="1"/>
    <col min="26" max="76" width="7.7109375" style="6" customWidth="1"/>
    <col min="77" max="16384" width="9.140625" style="6" customWidth="1"/>
  </cols>
  <sheetData>
    <row r="1" spans="1:25" s="1" customFormat="1" ht="40.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72" s="1" customFormat="1" ht="20.25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3" t="s">
        <v>5</v>
      </c>
      <c r="G2" s="42" t="s">
        <v>6</v>
      </c>
      <c r="H2" s="42" t="s">
        <v>7</v>
      </c>
      <c r="I2" s="43" t="s">
        <v>8</v>
      </c>
      <c r="J2" s="37" t="s">
        <v>13</v>
      </c>
      <c r="K2" s="38"/>
      <c r="L2" s="37" t="s">
        <v>14</v>
      </c>
      <c r="M2" s="38"/>
      <c r="N2" s="37" t="s">
        <v>15</v>
      </c>
      <c r="O2" s="38"/>
      <c r="P2" s="37" t="s">
        <v>16</v>
      </c>
      <c r="Q2" s="38"/>
      <c r="R2" s="37" t="s">
        <v>17</v>
      </c>
      <c r="S2" s="38"/>
      <c r="T2" s="37" t="s">
        <v>18</v>
      </c>
      <c r="U2" s="38"/>
      <c r="V2" s="37" t="s">
        <v>19</v>
      </c>
      <c r="W2" s="38"/>
      <c r="X2" s="37" t="s">
        <v>20</v>
      </c>
      <c r="Y2" s="3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8" customHeight="1">
      <c r="A3" s="41"/>
      <c r="B3" s="42"/>
      <c r="C3" s="42"/>
      <c r="D3" s="42"/>
      <c r="E3" s="42"/>
      <c r="F3" s="43"/>
      <c r="G3" s="42"/>
      <c r="H3" s="42"/>
      <c r="I3" s="4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25" ht="18.75" customHeight="1">
      <c r="A4" s="41"/>
      <c r="B4" s="42"/>
      <c r="C4" s="42"/>
      <c r="D4" s="42"/>
      <c r="E4" s="42"/>
      <c r="F4" s="43"/>
      <c r="G4" s="42"/>
      <c r="H4" s="42"/>
      <c r="I4" s="43"/>
      <c r="J4" s="7" t="s">
        <v>9</v>
      </c>
      <c r="K4" s="24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7" t="s">
        <v>9</v>
      </c>
      <c r="Q4" s="7" t="s">
        <v>10</v>
      </c>
      <c r="R4" s="7" t="s">
        <v>9</v>
      </c>
      <c r="S4" s="7" t="s">
        <v>10</v>
      </c>
      <c r="T4" s="7" t="s">
        <v>9</v>
      </c>
      <c r="U4" s="7" t="s">
        <v>10</v>
      </c>
      <c r="V4" s="17" t="s">
        <v>9</v>
      </c>
      <c r="W4" s="7" t="s">
        <v>10</v>
      </c>
      <c r="X4" s="7" t="s">
        <v>9</v>
      </c>
      <c r="Y4" s="7" t="s">
        <v>10</v>
      </c>
    </row>
    <row r="5" spans="1:25" s="12" customFormat="1" ht="15" customHeight="1">
      <c r="A5" s="8" t="s">
        <v>21</v>
      </c>
      <c r="B5" s="23" t="s">
        <v>11</v>
      </c>
      <c r="C5" s="9">
        <v>919</v>
      </c>
      <c r="D5" s="9">
        <v>756</v>
      </c>
      <c r="E5" s="9">
        <v>711</v>
      </c>
      <c r="F5" s="18">
        <v>0</v>
      </c>
      <c r="G5" s="9">
        <v>22</v>
      </c>
      <c r="H5" s="9">
        <v>23</v>
      </c>
      <c r="I5" s="18">
        <v>45</v>
      </c>
      <c r="J5" s="11">
        <v>12</v>
      </c>
      <c r="K5" s="10">
        <f>J5*100/E5</f>
        <v>1.6877637130801688</v>
      </c>
      <c r="L5" s="11">
        <v>371</v>
      </c>
      <c r="M5" s="10">
        <f aca="true" t="shared" si="0" ref="M5:M60">L5*100/E5</f>
        <v>52.18002812939522</v>
      </c>
      <c r="N5" s="11">
        <v>19</v>
      </c>
      <c r="O5" s="10">
        <f aca="true" t="shared" si="1" ref="O5:O60">N5*100/E5</f>
        <v>2.6722925457102673</v>
      </c>
      <c r="P5" s="11">
        <v>9</v>
      </c>
      <c r="Q5" s="10">
        <f aca="true" t="shared" si="2" ref="Q5:Q60">P5*100/E5</f>
        <v>1.2658227848101267</v>
      </c>
      <c r="R5" s="11">
        <v>226</v>
      </c>
      <c r="S5" s="10">
        <f aca="true" t="shared" si="3" ref="S5:S60">R5*100/E5</f>
        <v>31.786216596343177</v>
      </c>
      <c r="T5" s="11">
        <v>30</v>
      </c>
      <c r="U5" s="10">
        <f aca="true" t="shared" si="4" ref="U5:U60">T5*100/E5</f>
        <v>4.219409282700422</v>
      </c>
      <c r="V5" s="19">
        <v>27</v>
      </c>
      <c r="W5" s="10">
        <f aca="true" t="shared" si="5" ref="W5:W60">V5*100/E5</f>
        <v>3.7974683544303796</v>
      </c>
      <c r="X5" s="11">
        <v>17</v>
      </c>
      <c r="Y5" s="10">
        <f aca="true" t="shared" si="6" ref="Y5:Y60">X5*100/E5</f>
        <v>2.390998593530239</v>
      </c>
    </row>
    <row r="6" spans="1:65" ht="15" customHeight="1">
      <c r="A6" s="8" t="s">
        <v>22</v>
      </c>
      <c r="B6" s="23" t="s">
        <v>11</v>
      </c>
      <c r="C6" s="13">
        <v>726</v>
      </c>
      <c r="D6" s="13">
        <v>629</v>
      </c>
      <c r="E6" s="13">
        <v>586</v>
      </c>
      <c r="F6" s="18">
        <v>0</v>
      </c>
      <c r="G6" s="13">
        <v>17</v>
      </c>
      <c r="H6" s="13">
        <v>26</v>
      </c>
      <c r="I6" s="20">
        <v>43</v>
      </c>
      <c r="J6" s="11">
        <v>7</v>
      </c>
      <c r="K6" s="10">
        <f>J6*100/E6</f>
        <v>1.1945392491467577</v>
      </c>
      <c r="L6" s="11">
        <v>263</v>
      </c>
      <c r="M6" s="10">
        <f t="shared" si="0"/>
        <v>44.88054607508533</v>
      </c>
      <c r="N6" s="11">
        <v>17</v>
      </c>
      <c r="O6" s="10">
        <f t="shared" si="1"/>
        <v>2.901023890784983</v>
      </c>
      <c r="P6" s="11">
        <v>9</v>
      </c>
      <c r="Q6" s="10">
        <f t="shared" si="2"/>
        <v>1.5358361774744027</v>
      </c>
      <c r="R6" s="11">
        <v>240</v>
      </c>
      <c r="S6" s="10">
        <f t="shared" si="3"/>
        <v>40.955631399317404</v>
      </c>
      <c r="T6" s="11">
        <v>25</v>
      </c>
      <c r="U6" s="10">
        <f t="shared" si="4"/>
        <v>4.266211604095563</v>
      </c>
      <c r="V6" s="19">
        <v>15</v>
      </c>
      <c r="W6" s="10">
        <f t="shared" si="5"/>
        <v>2.5597269624573378</v>
      </c>
      <c r="X6" s="11">
        <v>10</v>
      </c>
      <c r="Y6" s="10">
        <f t="shared" si="6"/>
        <v>1.7064846416382253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25" ht="15" customHeight="1">
      <c r="A7" s="8" t="s">
        <v>23</v>
      </c>
      <c r="B7" s="23" t="s">
        <v>11</v>
      </c>
      <c r="C7" s="13">
        <v>6331</v>
      </c>
      <c r="D7" s="13">
        <v>5534</v>
      </c>
      <c r="E7" s="13">
        <v>5177</v>
      </c>
      <c r="F7" s="18">
        <v>0</v>
      </c>
      <c r="G7" s="13">
        <v>229</v>
      </c>
      <c r="H7" s="13">
        <v>128</v>
      </c>
      <c r="I7" s="20">
        <v>357</v>
      </c>
      <c r="J7" s="11">
        <v>107</v>
      </c>
      <c r="K7" s="10">
        <f aca="true" t="shared" si="7" ref="K7:K60">J7*100/E7</f>
        <v>2.066834073787908</v>
      </c>
      <c r="L7" s="11">
        <v>2474</v>
      </c>
      <c r="M7" s="10">
        <f t="shared" si="0"/>
        <v>47.78829437898397</v>
      </c>
      <c r="N7" s="11">
        <v>199</v>
      </c>
      <c r="O7" s="10">
        <f t="shared" si="1"/>
        <v>3.8439250531195674</v>
      </c>
      <c r="P7" s="11">
        <v>89</v>
      </c>
      <c r="Q7" s="10">
        <f t="shared" si="2"/>
        <v>1.7191423604404095</v>
      </c>
      <c r="R7" s="11">
        <v>1809</v>
      </c>
      <c r="S7" s="10">
        <f t="shared" si="3"/>
        <v>34.94301719142361</v>
      </c>
      <c r="T7" s="11">
        <v>311</v>
      </c>
      <c r="U7" s="10">
        <f t="shared" si="4"/>
        <v>6.007340158392892</v>
      </c>
      <c r="V7" s="19">
        <v>120</v>
      </c>
      <c r="W7" s="10">
        <f t="shared" si="5"/>
        <v>2.3179447556499904</v>
      </c>
      <c r="X7" s="11">
        <v>68</v>
      </c>
      <c r="Y7" s="10">
        <f t="shared" si="6"/>
        <v>1.3135020282016612</v>
      </c>
    </row>
    <row r="8" spans="1:25" ht="15" customHeight="1">
      <c r="A8" s="8" t="s">
        <v>24</v>
      </c>
      <c r="B8" s="23" t="s">
        <v>11</v>
      </c>
      <c r="C8" s="13">
        <v>873</v>
      </c>
      <c r="D8" s="13">
        <v>748</v>
      </c>
      <c r="E8" s="13">
        <v>680</v>
      </c>
      <c r="F8" s="18">
        <v>0</v>
      </c>
      <c r="G8" s="13">
        <v>27</v>
      </c>
      <c r="H8" s="13">
        <v>41</v>
      </c>
      <c r="I8" s="20">
        <v>68</v>
      </c>
      <c r="J8" s="11">
        <v>8</v>
      </c>
      <c r="K8" s="10">
        <f t="shared" si="7"/>
        <v>1.1764705882352942</v>
      </c>
      <c r="L8" s="11">
        <v>400</v>
      </c>
      <c r="M8" s="10">
        <f t="shared" si="0"/>
        <v>58.8235294117647</v>
      </c>
      <c r="N8" s="11">
        <v>27</v>
      </c>
      <c r="O8" s="10">
        <f t="shared" si="1"/>
        <v>3.9705882352941178</v>
      </c>
      <c r="P8" s="11">
        <v>4</v>
      </c>
      <c r="Q8" s="10">
        <f t="shared" si="2"/>
        <v>0.5882352941176471</v>
      </c>
      <c r="R8" s="11">
        <v>164</v>
      </c>
      <c r="S8" s="10">
        <f t="shared" si="3"/>
        <v>24.11764705882353</v>
      </c>
      <c r="T8" s="11">
        <v>35</v>
      </c>
      <c r="U8" s="10">
        <f t="shared" si="4"/>
        <v>5.147058823529412</v>
      </c>
      <c r="V8" s="19">
        <v>29</v>
      </c>
      <c r="W8" s="10">
        <f t="shared" si="5"/>
        <v>4.264705882352941</v>
      </c>
      <c r="X8" s="11">
        <v>13</v>
      </c>
      <c r="Y8" s="10">
        <f t="shared" si="6"/>
        <v>1.911764705882353</v>
      </c>
    </row>
    <row r="9" spans="1:25" ht="15" customHeight="1">
      <c r="A9" s="8" t="s">
        <v>25</v>
      </c>
      <c r="B9" s="23" t="s">
        <v>11</v>
      </c>
      <c r="C9" s="13">
        <v>973</v>
      </c>
      <c r="D9" s="13">
        <v>803</v>
      </c>
      <c r="E9" s="13">
        <v>756</v>
      </c>
      <c r="F9" s="18">
        <v>0</v>
      </c>
      <c r="G9" s="13">
        <v>21</v>
      </c>
      <c r="H9" s="13">
        <v>26</v>
      </c>
      <c r="I9" s="20">
        <v>47</v>
      </c>
      <c r="J9" s="11">
        <v>9</v>
      </c>
      <c r="K9" s="10">
        <f t="shared" si="7"/>
        <v>1.1904761904761905</v>
      </c>
      <c r="L9" s="11">
        <v>367</v>
      </c>
      <c r="M9" s="10">
        <f t="shared" si="0"/>
        <v>48.544973544973544</v>
      </c>
      <c r="N9" s="11">
        <v>14</v>
      </c>
      <c r="O9" s="10">
        <f t="shared" si="1"/>
        <v>1.8518518518518519</v>
      </c>
      <c r="P9" s="11">
        <v>17</v>
      </c>
      <c r="Q9" s="10">
        <f t="shared" si="2"/>
        <v>2.248677248677249</v>
      </c>
      <c r="R9" s="11">
        <v>286</v>
      </c>
      <c r="S9" s="10">
        <f t="shared" si="3"/>
        <v>37.83068783068783</v>
      </c>
      <c r="T9" s="11">
        <v>40</v>
      </c>
      <c r="U9" s="10">
        <f t="shared" si="4"/>
        <v>5.291005291005291</v>
      </c>
      <c r="V9" s="19">
        <v>14</v>
      </c>
      <c r="W9" s="10">
        <f t="shared" si="5"/>
        <v>1.8518518518518519</v>
      </c>
      <c r="X9" s="11">
        <v>9</v>
      </c>
      <c r="Y9" s="10">
        <f t="shared" si="6"/>
        <v>1.1904761904761905</v>
      </c>
    </row>
    <row r="10" spans="1:25" ht="15" customHeight="1">
      <c r="A10" s="8" t="s">
        <v>26</v>
      </c>
      <c r="B10" s="23" t="s">
        <v>11</v>
      </c>
      <c r="C10" s="13">
        <v>1507</v>
      </c>
      <c r="D10" s="13">
        <v>1259</v>
      </c>
      <c r="E10" s="13">
        <v>1189</v>
      </c>
      <c r="F10" s="18">
        <v>0</v>
      </c>
      <c r="G10" s="13">
        <v>35</v>
      </c>
      <c r="H10" s="13">
        <v>35</v>
      </c>
      <c r="I10" s="20">
        <v>70</v>
      </c>
      <c r="J10" s="11">
        <v>15</v>
      </c>
      <c r="K10" s="10">
        <f>J10*100/E10</f>
        <v>1.2615643397813288</v>
      </c>
      <c r="L10" s="11">
        <v>529</v>
      </c>
      <c r="M10" s="10">
        <f t="shared" si="0"/>
        <v>44.49116904962153</v>
      </c>
      <c r="N10" s="11">
        <v>53</v>
      </c>
      <c r="O10" s="10">
        <f t="shared" si="1"/>
        <v>4.457527333894029</v>
      </c>
      <c r="P10" s="11">
        <v>19</v>
      </c>
      <c r="Q10" s="10">
        <f t="shared" si="2"/>
        <v>1.59798149705635</v>
      </c>
      <c r="R10" s="11">
        <v>452</v>
      </c>
      <c r="S10" s="10">
        <f t="shared" si="3"/>
        <v>38.01513877207738</v>
      </c>
      <c r="T10" s="11">
        <v>75</v>
      </c>
      <c r="U10" s="10">
        <f t="shared" si="4"/>
        <v>6.307821698906644</v>
      </c>
      <c r="V10" s="19">
        <v>29</v>
      </c>
      <c r="W10" s="10">
        <f t="shared" si="5"/>
        <v>2.4390243902439024</v>
      </c>
      <c r="X10" s="11">
        <v>17</v>
      </c>
      <c r="Y10" s="10">
        <f t="shared" si="6"/>
        <v>1.4297729184188395</v>
      </c>
    </row>
    <row r="11" spans="1:25" ht="15" customHeight="1">
      <c r="A11" s="8" t="s">
        <v>27</v>
      </c>
      <c r="B11" s="23" t="s">
        <v>11</v>
      </c>
      <c r="C11" s="13">
        <v>2845</v>
      </c>
      <c r="D11" s="13">
        <v>2392</v>
      </c>
      <c r="E11" s="13">
        <v>2138</v>
      </c>
      <c r="F11" s="18">
        <v>0</v>
      </c>
      <c r="G11" s="13">
        <v>86</v>
      </c>
      <c r="H11" s="13">
        <v>168</v>
      </c>
      <c r="I11" s="20">
        <v>254</v>
      </c>
      <c r="J11" s="11">
        <v>39</v>
      </c>
      <c r="K11" s="10">
        <f>J11*100/E11</f>
        <v>1.824134705332086</v>
      </c>
      <c r="L11" s="11">
        <v>1086</v>
      </c>
      <c r="M11" s="10">
        <f t="shared" si="0"/>
        <v>50.79513564078578</v>
      </c>
      <c r="N11" s="11">
        <v>46</v>
      </c>
      <c r="O11" s="10">
        <f t="shared" si="1"/>
        <v>2.1515434985968196</v>
      </c>
      <c r="P11" s="11">
        <v>25</v>
      </c>
      <c r="Q11" s="10">
        <f t="shared" si="2"/>
        <v>1.1693171188026192</v>
      </c>
      <c r="R11" s="11">
        <v>721</v>
      </c>
      <c r="S11" s="10">
        <f t="shared" si="3"/>
        <v>33.72310570626754</v>
      </c>
      <c r="T11" s="11">
        <v>130</v>
      </c>
      <c r="U11" s="10">
        <f t="shared" si="4"/>
        <v>6.080449017773621</v>
      </c>
      <c r="V11" s="19">
        <v>42</v>
      </c>
      <c r="W11" s="10">
        <f t="shared" si="5"/>
        <v>1.9644527595884003</v>
      </c>
      <c r="X11" s="11">
        <v>49</v>
      </c>
      <c r="Y11" s="10">
        <f t="shared" si="6"/>
        <v>2.291861552853134</v>
      </c>
    </row>
    <row r="12" spans="1:25" ht="15" customHeight="1">
      <c r="A12" s="8" t="s">
        <v>28</v>
      </c>
      <c r="B12" s="23" t="s">
        <v>11</v>
      </c>
      <c r="C12" s="13">
        <v>889</v>
      </c>
      <c r="D12" s="13">
        <v>796</v>
      </c>
      <c r="E12" s="13">
        <v>749</v>
      </c>
      <c r="F12" s="18">
        <v>0</v>
      </c>
      <c r="G12" s="13">
        <v>22</v>
      </c>
      <c r="H12" s="13">
        <v>25</v>
      </c>
      <c r="I12" s="20">
        <v>47</v>
      </c>
      <c r="J12" s="11">
        <v>7</v>
      </c>
      <c r="K12" s="10">
        <f t="shared" si="7"/>
        <v>0.9345794392523364</v>
      </c>
      <c r="L12" s="11">
        <v>404</v>
      </c>
      <c r="M12" s="10">
        <f t="shared" si="0"/>
        <v>53.938584779706275</v>
      </c>
      <c r="N12" s="11">
        <v>11</v>
      </c>
      <c r="O12" s="10">
        <f t="shared" si="1"/>
        <v>1.4686248331108145</v>
      </c>
      <c r="P12" s="11">
        <v>13</v>
      </c>
      <c r="Q12" s="10">
        <f t="shared" si="2"/>
        <v>1.7356475300400533</v>
      </c>
      <c r="R12" s="11">
        <v>232</v>
      </c>
      <c r="S12" s="10">
        <f t="shared" si="3"/>
        <v>30.97463284379172</v>
      </c>
      <c r="T12" s="11">
        <v>58</v>
      </c>
      <c r="U12" s="10">
        <f t="shared" si="4"/>
        <v>7.74365821094793</v>
      </c>
      <c r="V12" s="19">
        <v>14</v>
      </c>
      <c r="W12" s="10">
        <f t="shared" si="5"/>
        <v>1.8691588785046729</v>
      </c>
      <c r="X12" s="11">
        <v>10</v>
      </c>
      <c r="Y12" s="10">
        <f t="shared" si="6"/>
        <v>1.335113484646195</v>
      </c>
    </row>
    <row r="13" spans="1:25" ht="15" customHeight="1">
      <c r="A13" s="8" t="s">
        <v>29</v>
      </c>
      <c r="B13" s="23" t="s">
        <v>11</v>
      </c>
      <c r="C13" s="13">
        <v>1805</v>
      </c>
      <c r="D13" s="13">
        <v>1633</v>
      </c>
      <c r="E13" s="13">
        <v>1547</v>
      </c>
      <c r="F13" s="18">
        <v>0</v>
      </c>
      <c r="G13" s="13">
        <v>49</v>
      </c>
      <c r="H13" s="13">
        <v>37</v>
      </c>
      <c r="I13" s="20">
        <v>86</v>
      </c>
      <c r="J13" s="11">
        <v>30</v>
      </c>
      <c r="K13" s="10">
        <f t="shared" si="7"/>
        <v>1.9392372333548804</v>
      </c>
      <c r="L13" s="11">
        <v>705</v>
      </c>
      <c r="M13" s="10">
        <f t="shared" si="0"/>
        <v>45.57207498383969</v>
      </c>
      <c r="N13" s="11">
        <v>64</v>
      </c>
      <c r="O13" s="10">
        <f t="shared" si="1"/>
        <v>4.137039431157079</v>
      </c>
      <c r="P13" s="11">
        <v>31</v>
      </c>
      <c r="Q13" s="10">
        <f t="shared" si="2"/>
        <v>2.0038784744667097</v>
      </c>
      <c r="R13" s="11">
        <v>552</v>
      </c>
      <c r="S13" s="10">
        <f t="shared" si="3"/>
        <v>35.6819650937298</v>
      </c>
      <c r="T13" s="11">
        <v>95</v>
      </c>
      <c r="U13" s="10">
        <f t="shared" si="4"/>
        <v>6.140917905623788</v>
      </c>
      <c r="V13" s="19">
        <v>44</v>
      </c>
      <c r="W13" s="10">
        <f t="shared" si="5"/>
        <v>2.8442146089204914</v>
      </c>
      <c r="X13" s="11">
        <v>26</v>
      </c>
      <c r="Y13" s="10">
        <f t="shared" si="6"/>
        <v>1.680672268907563</v>
      </c>
    </row>
    <row r="14" spans="1:25" ht="15" customHeight="1">
      <c r="A14" s="8" t="s">
        <v>30</v>
      </c>
      <c r="B14" s="23" t="s">
        <v>11</v>
      </c>
      <c r="C14" s="13">
        <v>7327</v>
      </c>
      <c r="D14" s="13">
        <v>6506</v>
      </c>
      <c r="E14" s="13">
        <v>6187</v>
      </c>
      <c r="F14" s="18">
        <v>0</v>
      </c>
      <c r="G14" s="13">
        <v>184</v>
      </c>
      <c r="H14" s="13">
        <v>135</v>
      </c>
      <c r="I14" s="20">
        <v>319</v>
      </c>
      <c r="J14" s="11">
        <v>119</v>
      </c>
      <c r="K14" s="10">
        <f t="shared" si="7"/>
        <v>1.9233877485049298</v>
      </c>
      <c r="L14" s="11">
        <v>3092</v>
      </c>
      <c r="M14" s="10">
        <f t="shared" si="0"/>
        <v>49.97575561661549</v>
      </c>
      <c r="N14" s="11">
        <v>195</v>
      </c>
      <c r="O14" s="10">
        <f t="shared" si="1"/>
        <v>3.1517698399870695</v>
      </c>
      <c r="P14" s="11">
        <v>66</v>
      </c>
      <c r="Q14" s="10">
        <f t="shared" si="2"/>
        <v>1.0667528689187005</v>
      </c>
      <c r="R14" s="11">
        <v>2093</v>
      </c>
      <c r="S14" s="10">
        <f t="shared" si="3"/>
        <v>33.82899628252788</v>
      </c>
      <c r="T14" s="11">
        <v>346</v>
      </c>
      <c r="U14" s="10">
        <f t="shared" si="4"/>
        <v>5.592371100695006</v>
      </c>
      <c r="V14" s="19">
        <v>179</v>
      </c>
      <c r="W14" s="10">
        <f t="shared" si="5"/>
        <v>2.8931630838855664</v>
      </c>
      <c r="X14" s="11">
        <v>97</v>
      </c>
      <c r="Y14" s="10">
        <f t="shared" si="6"/>
        <v>1.5678034588653629</v>
      </c>
    </row>
    <row r="15" spans="1:25" ht="15" customHeight="1">
      <c r="A15" s="8" t="s">
        <v>31</v>
      </c>
      <c r="B15" s="23" t="s">
        <v>11</v>
      </c>
      <c r="C15" s="13">
        <v>2002</v>
      </c>
      <c r="D15" s="13">
        <v>1751</v>
      </c>
      <c r="E15" s="13">
        <v>1631</v>
      </c>
      <c r="F15" s="18">
        <v>0</v>
      </c>
      <c r="G15" s="13">
        <v>49</v>
      </c>
      <c r="H15" s="13">
        <v>71</v>
      </c>
      <c r="I15" s="20">
        <v>120</v>
      </c>
      <c r="J15" s="11">
        <v>24</v>
      </c>
      <c r="K15" s="10">
        <f t="shared" si="7"/>
        <v>1.471489883507051</v>
      </c>
      <c r="L15" s="11">
        <v>886</v>
      </c>
      <c r="M15" s="10">
        <f t="shared" si="0"/>
        <v>54.322501532801965</v>
      </c>
      <c r="N15" s="11">
        <v>37</v>
      </c>
      <c r="O15" s="10">
        <f t="shared" si="1"/>
        <v>2.2685469037400368</v>
      </c>
      <c r="P15" s="11">
        <v>26</v>
      </c>
      <c r="Q15" s="10">
        <f t="shared" si="2"/>
        <v>1.5941140404659717</v>
      </c>
      <c r="R15" s="11">
        <v>536</v>
      </c>
      <c r="S15" s="10">
        <f t="shared" si="3"/>
        <v>32.863274064990804</v>
      </c>
      <c r="T15" s="11">
        <v>54</v>
      </c>
      <c r="U15" s="10">
        <f t="shared" si="4"/>
        <v>3.3108522378908645</v>
      </c>
      <c r="V15" s="19">
        <v>41</v>
      </c>
      <c r="W15" s="10">
        <f t="shared" si="5"/>
        <v>2.5137952176578784</v>
      </c>
      <c r="X15" s="11">
        <v>27</v>
      </c>
      <c r="Y15" s="10">
        <f t="shared" si="6"/>
        <v>1.6554261189454322</v>
      </c>
    </row>
    <row r="16" spans="1:25" ht="15" customHeight="1">
      <c r="A16" s="8" t="s">
        <v>32</v>
      </c>
      <c r="B16" s="23" t="s">
        <v>11</v>
      </c>
      <c r="C16" s="13">
        <v>631</v>
      </c>
      <c r="D16" s="13">
        <v>545</v>
      </c>
      <c r="E16" s="13">
        <v>497</v>
      </c>
      <c r="F16" s="18">
        <v>0</v>
      </c>
      <c r="G16" s="13">
        <v>24</v>
      </c>
      <c r="H16" s="13">
        <v>24</v>
      </c>
      <c r="I16" s="20">
        <v>48</v>
      </c>
      <c r="J16" s="11">
        <v>10</v>
      </c>
      <c r="K16" s="10">
        <f t="shared" si="7"/>
        <v>2.0120724346076457</v>
      </c>
      <c r="L16" s="11">
        <v>268</v>
      </c>
      <c r="M16" s="10">
        <f t="shared" si="0"/>
        <v>53.92354124748491</v>
      </c>
      <c r="N16" s="11">
        <v>11</v>
      </c>
      <c r="O16" s="10">
        <f t="shared" si="1"/>
        <v>2.2132796780684103</v>
      </c>
      <c r="P16" s="11">
        <v>8</v>
      </c>
      <c r="Q16" s="10">
        <f t="shared" si="2"/>
        <v>1.6096579476861168</v>
      </c>
      <c r="R16" s="11">
        <v>159</v>
      </c>
      <c r="S16" s="10">
        <f t="shared" si="3"/>
        <v>31.99195171026157</v>
      </c>
      <c r="T16" s="11">
        <v>25</v>
      </c>
      <c r="U16" s="10">
        <f t="shared" si="4"/>
        <v>5.030181086519114</v>
      </c>
      <c r="V16" s="19">
        <v>10</v>
      </c>
      <c r="W16" s="10">
        <f t="shared" si="5"/>
        <v>2.0120724346076457</v>
      </c>
      <c r="X16" s="11">
        <v>6</v>
      </c>
      <c r="Y16" s="10">
        <f t="shared" si="6"/>
        <v>1.2072434607645874</v>
      </c>
    </row>
    <row r="17" spans="1:25" ht="15" customHeight="1">
      <c r="A17" s="8" t="s">
        <v>33</v>
      </c>
      <c r="B17" s="23" t="s">
        <v>11</v>
      </c>
      <c r="C17" s="13">
        <v>657</v>
      </c>
      <c r="D17" s="13">
        <v>583</v>
      </c>
      <c r="E17" s="13">
        <v>542</v>
      </c>
      <c r="F17" s="18">
        <v>0</v>
      </c>
      <c r="G17" s="13">
        <v>22</v>
      </c>
      <c r="H17" s="13">
        <v>19</v>
      </c>
      <c r="I17" s="20">
        <v>41</v>
      </c>
      <c r="J17" s="11">
        <v>6</v>
      </c>
      <c r="K17" s="10">
        <f t="shared" si="7"/>
        <v>1.1070110701107012</v>
      </c>
      <c r="L17" s="11">
        <v>345</v>
      </c>
      <c r="M17" s="10">
        <f t="shared" si="0"/>
        <v>63.65313653136531</v>
      </c>
      <c r="N17" s="11">
        <v>15</v>
      </c>
      <c r="O17" s="10">
        <f t="shared" si="1"/>
        <v>2.7675276752767526</v>
      </c>
      <c r="P17" s="11">
        <v>7</v>
      </c>
      <c r="Q17" s="10">
        <f t="shared" si="2"/>
        <v>1.2915129151291513</v>
      </c>
      <c r="R17" s="11">
        <v>111</v>
      </c>
      <c r="S17" s="10">
        <f t="shared" si="3"/>
        <v>20.47970479704797</v>
      </c>
      <c r="T17" s="11">
        <v>27</v>
      </c>
      <c r="U17" s="10">
        <f t="shared" si="4"/>
        <v>4.981549815498155</v>
      </c>
      <c r="V17" s="19">
        <v>23</v>
      </c>
      <c r="W17" s="10">
        <f t="shared" si="5"/>
        <v>4.243542435424354</v>
      </c>
      <c r="X17" s="11">
        <v>8</v>
      </c>
      <c r="Y17" s="10">
        <f t="shared" si="6"/>
        <v>1.4760147601476015</v>
      </c>
    </row>
    <row r="18" spans="1:25" ht="15" customHeight="1">
      <c r="A18" s="8" t="s">
        <v>34</v>
      </c>
      <c r="B18" s="23" t="s">
        <v>11</v>
      </c>
      <c r="C18" s="13">
        <v>1137</v>
      </c>
      <c r="D18" s="13">
        <v>1006</v>
      </c>
      <c r="E18" s="13">
        <v>952</v>
      </c>
      <c r="F18" s="18">
        <v>0</v>
      </c>
      <c r="G18" s="13">
        <v>32</v>
      </c>
      <c r="H18" s="13">
        <v>22</v>
      </c>
      <c r="I18" s="20">
        <v>54</v>
      </c>
      <c r="J18" s="11">
        <v>17</v>
      </c>
      <c r="K18" s="10">
        <f t="shared" si="7"/>
        <v>1.7857142857142858</v>
      </c>
      <c r="L18" s="11">
        <v>472</v>
      </c>
      <c r="M18" s="10">
        <f t="shared" si="0"/>
        <v>49.57983193277311</v>
      </c>
      <c r="N18" s="11">
        <v>29</v>
      </c>
      <c r="O18" s="10">
        <f t="shared" si="1"/>
        <v>3.046218487394958</v>
      </c>
      <c r="P18" s="11">
        <v>18</v>
      </c>
      <c r="Q18" s="10">
        <f t="shared" si="2"/>
        <v>1.8907563025210083</v>
      </c>
      <c r="R18" s="11">
        <v>286</v>
      </c>
      <c r="S18" s="10">
        <f t="shared" si="3"/>
        <v>30.04201680672269</v>
      </c>
      <c r="T18" s="11">
        <v>98</v>
      </c>
      <c r="U18" s="10">
        <f t="shared" si="4"/>
        <v>10.294117647058824</v>
      </c>
      <c r="V18" s="19">
        <v>19</v>
      </c>
      <c r="W18" s="10">
        <f t="shared" si="5"/>
        <v>1.995798319327731</v>
      </c>
      <c r="X18" s="11">
        <v>13</v>
      </c>
      <c r="Y18" s="10">
        <f t="shared" si="6"/>
        <v>1.365546218487395</v>
      </c>
    </row>
    <row r="19" spans="1:25" ht="15" customHeight="1">
      <c r="A19" s="8" t="s">
        <v>35</v>
      </c>
      <c r="B19" s="23" t="s">
        <v>11</v>
      </c>
      <c r="C19" s="13">
        <v>631</v>
      </c>
      <c r="D19" s="13">
        <v>564</v>
      </c>
      <c r="E19" s="13">
        <v>530</v>
      </c>
      <c r="F19" s="18">
        <v>0</v>
      </c>
      <c r="G19" s="13">
        <v>15</v>
      </c>
      <c r="H19" s="13">
        <v>19</v>
      </c>
      <c r="I19" s="20">
        <v>34</v>
      </c>
      <c r="J19" s="11">
        <v>5</v>
      </c>
      <c r="K19" s="10">
        <f t="shared" si="7"/>
        <v>0.9433962264150944</v>
      </c>
      <c r="L19" s="11">
        <v>283</v>
      </c>
      <c r="M19" s="10">
        <f t="shared" si="0"/>
        <v>53.39622641509434</v>
      </c>
      <c r="N19" s="11">
        <v>13</v>
      </c>
      <c r="O19" s="10">
        <f t="shared" si="1"/>
        <v>2.452830188679245</v>
      </c>
      <c r="P19" s="11">
        <v>5</v>
      </c>
      <c r="Q19" s="10">
        <f t="shared" si="2"/>
        <v>0.9433962264150944</v>
      </c>
      <c r="R19" s="11">
        <v>176</v>
      </c>
      <c r="S19" s="10">
        <f t="shared" si="3"/>
        <v>33.20754716981132</v>
      </c>
      <c r="T19" s="11">
        <v>28</v>
      </c>
      <c r="U19" s="10">
        <f t="shared" si="4"/>
        <v>5.283018867924528</v>
      </c>
      <c r="V19" s="19">
        <v>13</v>
      </c>
      <c r="W19" s="10">
        <f t="shared" si="5"/>
        <v>2.452830188679245</v>
      </c>
      <c r="X19" s="11">
        <v>7</v>
      </c>
      <c r="Y19" s="10">
        <f t="shared" si="6"/>
        <v>1.320754716981132</v>
      </c>
    </row>
    <row r="20" spans="1:25" ht="15" customHeight="1">
      <c r="A20" s="8" t="s">
        <v>36</v>
      </c>
      <c r="B20" s="23" t="s">
        <v>11</v>
      </c>
      <c r="C20" s="13">
        <v>208</v>
      </c>
      <c r="D20" s="13">
        <v>181</v>
      </c>
      <c r="E20" s="13">
        <v>164</v>
      </c>
      <c r="F20" s="18">
        <v>0</v>
      </c>
      <c r="G20" s="13">
        <v>5</v>
      </c>
      <c r="H20" s="13">
        <v>12</v>
      </c>
      <c r="I20" s="20">
        <v>17</v>
      </c>
      <c r="J20" s="11">
        <v>5</v>
      </c>
      <c r="K20" s="10">
        <f t="shared" si="7"/>
        <v>3.048780487804878</v>
      </c>
      <c r="L20" s="11">
        <v>97</v>
      </c>
      <c r="M20" s="10">
        <f t="shared" si="0"/>
        <v>59.146341463414636</v>
      </c>
      <c r="N20" s="11">
        <v>3</v>
      </c>
      <c r="O20" s="10">
        <f t="shared" si="1"/>
        <v>1.829268292682927</v>
      </c>
      <c r="P20" s="11">
        <v>0</v>
      </c>
      <c r="Q20" s="10">
        <f t="shared" si="2"/>
        <v>0</v>
      </c>
      <c r="R20" s="11">
        <v>45</v>
      </c>
      <c r="S20" s="10">
        <f t="shared" si="3"/>
        <v>27.4390243902439</v>
      </c>
      <c r="T20" s="11">
        <v>9</v>
      </c>
      <c r="U20" s="10">
        <f t="shared" si="4"/>
        <v>5.487804878048781</v>
      </c>
      <c r="V20" s="19">
        <v>3</v>
      </c>
      <c r="W20" s="10">
        <f t="shared" si="5"/>
        <v>1.829268292682927</v>
      </c>
      <c r="X20" s="11">
        <v>2</v>
      </c>
      <c r="Y20" s="10">
        <f t="shared" si="6"/>
        <v>1.2195121951219512</v>
      </c>
    </row>
    <row r="21" spans="1:25" ht="15" customHeight="1">
      <c r="A21" s="8" t="s">
        <v>37</v>
      </c>
      <c r="B21" s="23" t="s">
        <v>11</v>
      </c>
      <c r="C21" s="13">
        <v>6992</v>
      </c>
      <c r="D21" s="13">
        <v>5886</v>
      </c>
      <c r="E21" s="13">
        <v>5586</v>
      </c>
      <c r="F21" s="18">
        <v>0</v>
      </c>
      <c r="G21" s="13">
        <v>176</v>
      </c>
      <c r="H21" s="13">
        <v>124</v>
      </c>
      <c r="I21" s="20">
        <v>300</v>
      </c>
      <c r="J21" s="11">
        <v>102</v>
      </c>
      <c r="K21" s="10">
        <f t="shared" si="7"/>
        <v>1.8259935553168636</v>
      </c>
      <c r="L21" s="11">
        <v>2728</v>
      </c>
      <c r="M21" s="10">
        <f t="shared" si="0"/>
        <v>48.83637665592553</v>
      </c>
      <c r="N21" s="11">
        <v>143</v>
      </c>
      <c r="O21" s="10">
        <f t="shared" si="1"/>
        <v>2.559971356963838</v>
      </c>
      <c r="P21" s="11">
        <v>38</v>
      </c>
      <c r="Q21" s="10">
        <f t="shared" si="2"/>
        <v>0.6802721088435374</v>
      </c>
      <c r="R21" s="11">
        <v>2122</v>
      </c>
      <c r="S21" s="10">
        <f t="shared" si="3"/>
        <v>37.98782670963122</v>
      </c>
      <c r="T21" s="11">
        <v>236</v>
      </c>
      <c r="U21" s="10">
        <f t="shared" si="4"/>
        <v>4.22484783387039</v>
      </c>
      <c r="V21" s="19">
        <v>141</v>
      </c>
      <c r="W21" s="10">
        <f t="shared" si="5"/>
        <v>2.524167561761547</v>
      </c>
      <c r="X21" s="11">
        <v>76</v>
      </c>
      <c r="Y21" s="10">
        <f t="shared" si="6"/>
        <v>1.3605442176870748</v>
      </c>
    </row>
    <row r="22" spans="1:25" ht="15" customHeight="1">
      <c r="A22" s="8" t="s">
        <v>38</v>
      </c>
      <c r="B22" s="23" t="s">
        <v>11</v>
      </c>
      <c r="C22" s="13">
        <v>313</v>
      </c>
      <c r="D22" s="13">
        <v>274</v>
      </c>
      <c r="E22" s="13">
        <v>260</v>
      </c>
      <c r="F22" s="18">
        <v>0</v>
      </c>
      <c r="G22" s="13">
        <v>6</v>
      </c>
      <c r="H22" s="13">
        <v>8</v>
      </c>
      <c r="I22" s="20">
        <v>14</v>
      </c>
      <c r="J22" s="11">
        <v>1</v>
      </c>
      <c r="K22" s="10">
        <f t="shared" si="7"/>
        <v>0.38461538461538464</v>
      </c>
      <c r="L22" s="11">
        <v>146</v>
      </c>
      <c r="M22" s="10">
        <f t="shared" si="0"/>
        <v>56.15384615384615</v>
      </c>
      <c r="N22" s="11">
        <v>7</v>
      </c>
      <c r="O22" s="10">
        <f t="shared" si="1"/>
        <v>2.6923076923076925</v>
      </c>
      <c r="P22" s="11">
        <v>3</v>
      </c>
      <c r="Q22" s="10">
        <f t="shared" si="2"/>
        <v>1.1538461538461537</v>
      </c>
      <c r="R22" s="11">
        <v>83</v>
      </c>
      <c r="S22" s="10">
        <f t="shared" si="3"/>
        <v>31.923076923076923</v>
      </c>
      <c r="T22" s="11">
        <v>14</v>
      </c>
      <c r="U22" s="10">
        <f t="shared" si="4"/>
        <v>5.384615384615385</v>
      </c>
      <c r="V22" s="19">
        <v>4</v>
      </c>
      <c r="W22" s="10">
        <f t="shared" si="5"/>
        <v>1.5384615384615385</v>
      </c>
      <c r="X22" s="11">
        <v>2</v>
      </c>
      <c r="Y22" s="10">
        <f t="shared" si="6"/>
        <v>0.7692307692307693</v>
      </c>
    </row>
    <row r="23" spans="1:25" ht="15" customHeight="1">
      <c r="A23" s="8" t="s">
        <v>39</v>
      </c>
      <c r="B23" s="23" t="s">
        <v>11</v>
      </c>
      <c r="C23" s="13">
        <v>1009</v>
      </c>
      <c r="D23" s="13">
        <v>878</v>
      </c>
      <c r="E23" s="13">
        <v>781</v>
      </c>
      <c r="F23" s="18">
        <v>0</v>
      </c>
      <c r="G23" s="13">
        <v>46</v>
      </c>
      <c r="H23" s="13">
        <v>51</v>
      </c>
      <c r="I23" s="20">
        <v>97</v>
      </c>
      <c r="J23" s="11">
        <v>7</v>
      </c>
      <c r="K23" s="10">
        <f t="shared" si="7"/>
        <v>0.8962868117797695</v>
      </c>
      <c r="L23" s="11">
        <v>431</v>
      </c>
      <c r="M23" s="10">
        <f t="shared" si="0"/>
        <v>55.18565941101152</v>
      </c>
      <c r="N23" s="11">
        <v>20</v>
      </c>
      <c r="O23" s="10">
        <f t="shared" si="1"/>
        <v>2.560819462227913</v>
      </c>
      <c r="P23" s="11">
        <v>13</v>
      </c>
      <c r="Q23" s="10">
        <f t="shared" si="2"/>
        <v>1.6645326504481435</v>
      </c>
      <c r="R23" s="11">
        <v>233</v>
      </c>
      <c r="S23" s="10">
        <f t="shared" si="3"/>
        <v>29.833546734955185</v>
      </c>
      <c r="T23" s="11">
        <v>39</v>
      </c>
      <c r="U23" s="10">
        <f t="shared" si="4"/>
        <v>4.99359795134443</v>
      </c>
      <c r="V23" s="19">
        <v>24</v>
      </c>
      <c r="W23" s="10">
        <f t="shared" si="5"/>
        <v>3.0729833546734957</v>
      </c>
      <c r="X23" s="11">
        <v>14</v>
      </c>
      <c r="Y23" s="10">
        <f t="shared" si="6"/>
        <v>1.792573623559539</v>
      </c>
    </row>
    <row r="24" spans="1:25" ht="15" customHeight="1">
      <c r="A24" s="8" t="s">
        <v>40</v>
      </c>
      <c r="B24" s="23" t="s">
        <v>11</v>
      </c>
      <c r="C24" s="13">
        <v>5201</v>
      </c>
      <c r="D24" s="13">
        <v>4511</v>
      </c>
      <c r="E24" s="13">
        <v>4155</v>
      </c>
      <c r="F24" s="18">
        <v>0</v>
      </c>
      <c r="G24" s="13">
        <v>195</v>
      </c>
      <c r="H24" s="13">
        <v>161</v>
      </c>
      <c r="I24" s="20">
        <v>356</v>
      </c>
      <c r="J24" s="11">
        <v>76</v>
      </c>
      <c r="K24" s="10">
        <f t="shared" si="7"/>
        <v>1.829121540312876</v>
      </c>
      <c r="L24" s="11">
        <v>2154</v>
      </c>
      <c r="M24" s="10">
        <f t="shared" si="0"/>
        <v>51.84115523465704</v>
      </c>
      <c r="N24" s="11">
        <v>103</v>
      </c>
      <c r="O24" s="10">
        <f t="shared" si="1"/>
        <v>2.4789410348977134</v>
      </c>
      <c r="P24" s="11">
        <v>45</v>
      </c>
      <c r="Q24" s="10">
        <f t="shared" si="2"/>
        <v>1.0830324909747293</v>
      </c>
      <c r="R24" s="11">
        <v>1402</v>
      </c>
      <c r="S24" s="10">
        <f t="shared" si="3"/>
        <v>33.742478941034896</v>
      </c>
      <c r="T24" s="11">
        <v>199</v>
      </c>
      <c r="U24" s="10">
        <f t="shared" si="4"/>
        <v>4.789410348977136</v>
      </c>
      <c r="V24" s="19">
        <v>108</v>
      </c>
      <c r="W24" s="10">
        <f t="shared" si="5"/>
        <v>2.5992779783393503</v>
      </c>
      <c r="X24" s="11">
        <v>68</v>
      </c>
      <c r="Y24" s="10">
        <f t="shared" si="6"/>
        <v>1.6365824308062575</v>
      </c>
    </row>
    <row r="25" spans="1:25" ht="15" customHeight="1">
      <c r="A25" s="8" t="s">
        <v>41</v>
      </c>
      <c r="B25" s="23" t="s">
        <v>11</v>
      </c>
      <c r="C25" s="13">
        <v>698</v>
      </c>
      <c r="D25" s="13">
        <v>627</v>
      </c>
      <c r="E25" s="13">
        <v>568</v>
      </c>
      <c r="F25" s="18">
        <v>0</v>
      </c>
      <c r="G25" s="13">
        <v>17</v>
      </c>
      <c r="H25" s="13">
        <v>42</v>
      </c>
      <c r="I25" s="20">
        <v>59</v>
      </c>
      <c r="J25" s="11">
        <v>9</v>
      </c>
      <c r="K25" s="10">
        <f t="shared" si="7"/>
        <v>1.5845070422535212</v>
      </c>
      <c r="L25" s="11">
        <v>282</v>
      </c>
      <c r="M25" s="10">
        <f t="shared" si="0"/>
        <v>49.647887323943664</v>
      </c>
      <c r="N25" s="11">
        <v>18</v>
      </c>
      <c r="O25" s="10">
        <f t="shared" si="1"/>
        <v>3.1690140845070425</v>
      </c>
      <c r="P25" s="11">
        <v>6</v>
      </c>
      <c r="Q25" s="10">
        <f t="shared" si="2"/>
        <v>1.056338028169014</v>
      </c>
      <c r="R25" s="11">
        <v>210</v>
      </c>
      <c r="S25" s="10">
        <f t="shared" si="3"/>
        <v>36.971830985915496</v>
      </c>
      <c r="T25" s="11">
        <v>19</v>
      </c>
      <c r="U25" s="10">
        <f t="shared" si="4"/>
        <v>3.3450704225352115</v>
      </c>
      <c r="V25" s="19">
        <v>12</v>
      </c>
      <c r="W25" s="10">
        <f t="shared" si="5"/>
        <v>2.112676056338028</v>
      </c>
      <c r="X25" s="11">
        <v>12</v>
      </c>
      <c r="Y25" s="10">
        <f t="shared" si="6"/>
        <v>2.112676056338028</v>
      </c>
    </row>
    <row r="26" spans="1:25" ht="15" customHeight="1">
      <c r="A26" s="8" t="s">
        <v>42</v>
      </c>
      <c r="B26" s="23" t="s">
        <v>11</v>
      </c>
      <c r="C26" s="13">
        <v>1216</v>
      </c>
      <c r="D26" s="13">
        <v>1033</v>
      </c>
      <c r="E26" s="13">
        <v>961</v>
      </c>
      <c r="F26" s="18">
        <v>0</v>
      </c>
      <c r="G26" s="13">
        <v>44</v>
      </c>
      <c r="H26" s="13">
        <v>28</v>
      </c>
      <c r="I26" s="20">
        <v>72</v>
      </c>
      <c r="J26" s="11">
        <v>5</v>
      </c>
      <c r="K26" s="10">
        <f t="shared" si="7"/>
        <v>0.5202913631633714</v>
      </c>
      <c r="L26" s="11">
        <v>327</v>
      </c>
      <c r="M26" s="10">
        <f t="shared" si="0"/>
        <v>34.02705515088449</v>
      </c>
      <c r="N26" s="11">
        <v>27</v>
      </c>
      <c r="O26" s="10">
        <f t="shared" si="1"/>
        <v>2.8095733610822062</v>
      </c>
      <c r="P26" s="11">
        <v>9</v>
      </c>
      <c r="Q26" s="10">
        <f t="shared" si="2"/>
        <v>0.9365244536940687</v>
      </c>
      <c r="R26" s="11">
        <v>502</v>
      </c>
      <c r="S26" s="10">
        <f t="shared" si="3"/>
        <v>52.2372528616025</v>
      </c>
      <c r="T26" s="11">
        <v>68</v>
      </c>
      <c r="U26" s="10">
        <f t="shared" si="4"/>
        <v>7.075962539021853</v>
      </c>
      <c r="V26" s="19">
        <v>17</v>
      </c>
      <c r="W26" s="10">
        <f t="shared" si="5"/>
        <v>1.7689906347554631</v>
      </c>
      <c r="X26" s="11">
        <v>6</v>
      </c>
      <c r="Y26" s="10">
        <f t="shared" si="6"/>
        <v>0.6243496357960457</v>
      </c>
    </row>
    <row r="27" spans="1:25" ht="15" customHeight="1">
      <c r="A27" s="8" t="s">
        <v>43</v>
      </c>
      <c r="B27" s="23" t="s">
        <v>11</v>
      </c>
      <c r="C27" s="13">
        <v>900</v>
      </c>
      <c r="D27" s="13">
        <v>773</v>
      </c>
      <c r="E27" s="13">
        <v>726</v>
      </c>
      <c r="F27" s="18">
        <v>0</v>
      </c>
      <c r="G27" s="13">
        <v>29</v>
      </c>
      <c r="H27" s="13">
        <v>18</v>
      </c>
      <c r="I27" s="20">
        <v>47</v>
      </c>
      <c r="J27" s="11">
        <v>16</v>
      </c>
      <c r="K27" s="10">
        <f t="shared" si="7"/>
        <v>2.203856749311295</v>
      </c>
      <c r="L27" s="11">
        <v>337</v>
      </c>
      <c r="M27" s="10">
        <f t="shared" si="0"/>
        <v>46.41873278236915</v>
      </c>
      <c r="N27" s="11">
        <v>25</v>
      </c>
      <c r="O27" s="10">
        <f t="shared" si="1"/>
        <v>3.443526170798898</v>
      </c>
      <c r="P27" s="11">
        <v>15</v>
      </c>
      <c r="Q27" s="10">
        <f t="shared" si="2"/>
        <v>2.0661157024793386</v>
      </c>
      <c r="R27" s="11">
        <v>211</v>
      </c>
      <c r="S27" s="10">
        <f t="shared" si="3"/>
        <v>29.0633608815427</v>
      </c>
      <c r="T27" s="11">
        <v>76</v>
      </c>
      <c r="U27" s="10">
        <f t="shared" si="4"/>
        <v>10.46831955922865</v>
      </c>
      <c r="V27" s="19">
        <v>30</v>
      </c>
      <c r="W27" s="10">
        <f t="shared" si="5"/>
        <v>4.132231404958677</v>
      </c>
      <c r="X27" s="11">
        <v>16</v>
      </c>
      <c r="Y27" s="10">
        <f t="shared" si="6"/>
        <v>2.203856749311295</v>
      </c>
    </row>
    <row r="28" spans="1:25" ht="15" customHeight="1">
      <c r="A28" s="8" t="s">
        <v>44</v>
      </c>
      <c r="B28" s="23" t="s">
        <v>11</v>
      </c>
      <c r="C28" s="13">
        <v>1691</v>
      </c>
      <c r="D28" s="13">
        <v>1456</v>
      </c>
      <c r="E28" s="13">
        <v>1353</v>
      </c>
      <c r="F28" s="18">
        <v>0</v>
      </c>
      <c r="G28" s="13">
        <v>49</v>
      </c>
      <c r="H28" s="13">
        <v>54</v>
      </c>
      <c r="I28" s="20">
        <v>103</v>
      </c>
      <c r="J28" s="11">
        <v>26</v>
      </c>
      <c r="K28" s="10">
        <f t="shared" si="7"/>
        <v>1.9216555801921655</v>
      </c>
      <c r="L28" s="11">
        <v>732</v>
      </c>
      <c r="M28" s="10">
        <f t="shared" si="0"/>
        <v>54.1019955654102</v>
      </c>
      <c r="N28" s="11">
        <v>44</v>
      </c>
      <c r="O28" s="10">
        <f t="shared" si="1"/>
        <v>3.252032520325203</v>
      </c>
      <c r="P28" s="11">
        <v>12</v>
      </c>
      <c r="Q28" s="10">
        <f t="shared" si="2"/>
        <v>0.8869179600886918</v>
      </c>
      <c r="R28" s="11">
        <v>414</v>
      </c>
      <c r="S28" s="10">
        <f t="shared" si="3"/>
        <v>30.598669623059866</v>
      </c>
      <c r="T28" s="11">
        <v>59</v>
      </c>
      <c r="U28" s="10">
        <f t="shared" si="4"/>
        <v>4.360679970436068</v>
      </c>
      <c r="V28" s="19">
        <v>42</v>
      </c>
      <c r="W28" s="10">
        <f t="shared" si="5"/>
        <v>3.104212860310421</v>
      </c>
      <c r="X28" s="11">
        <v>24</v>
      </c>
      <c r="Y28" s="10">
        <f t="shared" si="6"/>
        <v>1.7738359201773837</v>
      </c>
    </row>
    <row r="29" spans="1:25" ht="15" customHeight="1">
      <c r="A29" s="8" t="s">
        <v>45</v>
      </c>
      <c r="B29" s="23" t="s">
        <v>11</v>
      </c>
      <c r="C29" s="13">
        <v>2049</v>
      </c>
      <c r="D29" s="13">
        <v>1668</v>
      </c>
      <c r="E29" s="13">
        <v>1559</v>
      </c>
      <c r="F29" s="18">
        <v>0</v>
      </c>
      <c r="G29" s="13">
        <v>53</v>
      </c>
      <c r="H29" s="13">
        <v>56</v>
      </c>
      <c r="I29" s="20">
        <v>109</v>
      </c>
      <c r="J29" s="11">
        <v>29</v>
      </c>
      <c r="K29" s="10">
        <f t="shared" si="7"/>
        <v>1.8601667735728031</v>
      </c>
      <c r="L29" s="11">
        <v>621</v>
      </c>
      <c r="M29" s="10">
        <f t="shared" si="0"/>
        <v>39.83322642719692</v>
      </c>
      <c r="N29" s="11">
        <v>38</v>
      </c>
      <c r="O29" s="10">
        <f t="shared" si="1"/>
        <v>2.4374599101988452</v>
      </c>
      <c r="P29" s="11">
        <v>10</v>
      </c>
      <c r="Q29" s="10">
        <f t="shared" si="2"/>
        <v>0.6414368184733804</v>
      </c>
      <c r="R29" s="11">
        <v>718</v>
      </c>
      <c r="S29" s="10">
        <f t="shared" si="3"/>
        <v>46.055163566388714</v>
      </c>
      <c r="T29" s="11">
        <v>82</v>
      </c>
      <c r="U29" s="10">
        <f t="shared" si="4"/>
        <v>5.259781911481719</v>
      </c>
      <c r="V29" s="19">
        <v>44</v>
      </c>
      <c r="W29" s="10">
        <f t="shared" si="5"/>
        <v>2.8223220012828736</v>
      </c>
      <c r="X29" s="11">
        <v>17</v>
      </c>
      <c r="Y29" s="10">
        <f t="shared" si="6"/>
        <v>1.0904425914047466</v>
      </c>
    </row>
    <row r="30" spans="1:25" ht="15" customHeight="1">
      <c r="A30" s="8" t="s">
        <v>46</v>
      </c>
      <c r="B30" s="23" t="s">
        <v>11</v>
      </c>
      <c r="C30" s="13">
        <v>10693</v>
      </c>
      <c r="D30" s="13">
        <v>8969</v>
      </c>
      <c r="E30" s="13">
        <v>8474</v>
      </c>
      <c r="F30" s="18">
        <v>0</v>
      </c>
      <c r="G30" s="13">
        <v>288</v>
      </c>
      <c r="H30" s="13">
        <v>207</v>
      </c>
      <c r="I30" s="20">
        <v>495</v>
      </c>
      <c r="J30" s="11">
        <v>152</v>
      </c>
      <c r="K30" s="10">
        <f t="shared" si="7"/>
        <v>1.7937219730941705</v>
      </c>
      <c r="L30" s="11">
        <v>4134</v>
      </c>
      <c r="M30" s="10">
        <f t="shared" si="0"/>
        <v>48.78451734717961</v>
      </c>
      <c r="N30" s="11">
        <v>237</v>
      </c>
      <c r="O30" s="10">
        <f t="shared" si="1"/>
        <v>2.7967901817323577</v>
      </c>
      <c r="P30" s="11">
        <v>89</v>
      </c>
      <c r="Q30" s="10">
        <f t="shared" si="2"/>
        <v>1.050271418456455</v>
      </c>
      <c r="R30" s="11">
        <v>3073</v>
      </c>
      <c r="S30" s="10">
        <f t="shared" si="3"/>
        <v>36.26386594288412</v>
      </c>
      <c r="T30" s="11">
        <v>429</v>
      </c>
      <c r="U30" s="10">
        <f t="shared" si="4"/>
        <v>5.062544253009205</v>
      </c>
      <c r="V30" s="19">
        <v>238</v>
      </c>
      <c r="W30" s="10">
        <f t="shared" si="5"/>
        <v>2.8085909841869245</v>
      </c>
      <c r="X30" s="11">
        <v>122</v>
      </c>
      <c r="Y30" s="10">
        <f t="shared" si="6"/>
        <v>1.439697899457163</v>
      </c>
    </row>
    <row r="31" spans="1:25" ht="15" customHeight="1">
      <c r="A31" s="8" t="s">
        <v>47</v>
      </c>
      <c r="B31" s="23" t="s">
        <v>11</v>
      </c>
      <c r="C31" s="13">
        <v>764</v>
      </c>
      <c r="D31" s="13">
        <v>661</v>
      </c>
      <c r="E31" s="13">
        <v>620</v>
      </c>
      <c r="F31" s="18">
        <v>0</v>
      </c>
      <c r="G31" s="13">
        <v>19</v>
      </c>
      <c r="H31" s="13">
        <v>22</v>
      </c>
      <c r="I31" s="20">
        <v>41</v>
      </c>
      <c r="J31" s="11">
        <v>11</v>
      </c>
      <c r="K31" s="10">
        <f t="shared" si="7"/>
        <v>1.7741935483870968</v>
      </c>
      <c r="L31" s="11">
        <v>342</v>
      </c>
      <c r="M31" s="10">
        <f t="shared" si="0"/>
        <v>55.16129032258065</v>
      </c>
      <c r="N31" s="11">
        <v>14</v>
      </c>
      <c r="O31" s="10">
        <f t="shared" si="1"/>
        <v>2.2580645161290325</v>
      </c>
      <c r="P31" s="11">
        <v>8</v>
      </c>
      <c r="Q31" s="10">
        <f t="shared" si="2"/>
        <v>1.2903225806451613</v>
      </c>
      <c r="R31" s="11">
        <v>195</v>
      </c>
      <c r="S31" s="10">
        <f t="shared" si="3"/>
        <v>31.451612903225808</v>
      </c>
      <c r="T31" s="11">
        <v>26</v>
      </c>
      <c r="U31" s="10">
        <f t="shared" si="4"/>
        <v>4.193548387096774</v>
      </c>
      <c r="V31" s="19">
        <v>16</v>
      </c>
      <c r="W31" s="10">
        <f t="shared" si="5"/>
        <v>2.5806451612903225</v>
      </c>
      <c r="X31" s="11">
        <v>8</v>
      </c>
      <c r="Y31" s="10">
        <f t="shared" si="6"/>
        <v>1.2903225806451613</v>
      </c>
    </row>
    <row r="32" spans="1:25" ht="15" customHeight="1">
      <c r="A32" s="8" t="s">
        <v>48</v>
      </c>
      <c r="B32" s="23" t="s">
        <v>11</v>
      </c>
      <c r="C32" s="13">
        <v>2454</v>
      </c>
      <c r="D32" s="13">
        <v>2108</v>
      </c>
      <c r="E32" s="13">
        <v>1951</v>
      </c>
      <c r="F32" s="18">
        <v>0</v>
      </c>
      <c r="G32" s="13">
        <v>102</v>
      </c>
      <c r="H32" s="13">
        <v>55</v>
      </c>
      <c r="I32" s="20">
        <v>157</v>
      </c>
      <c r="J32" s="11">
        <v>35</v>
      </c>
      <c r="K32" s="10">
        <f t="shared" si="7"/>
        <v>1.7939518195797026</v>
      </c>
      <c r="L32" s="11">
        <v>1122</v>
      </c>
      <c r="M32" s="10">
        <f t="shared" si="0"/>
        <v>57.5089697590979</v>
      </c>
      <c r="N32" s="11">
        <v>54</v>
      </c>
      <c r="O32" s="10">
        <f t="shared" si="1"/>
        <v>2.7678113787801126</v>
      </c>
      <c r="P32" s="11">
        <v>21</v>
      </c>
      <c r="Q32" s="10">
        <f t="shared" si="2"/>
        <v>1.0763710917478215</v>
      </c>
      <c r="R32" s="11">
        <v>556</v>
      </c>
      <c r="S32" s="10">
        <f t="shared" si="3"/>
        <v>28.49820604818042</v>
      </c>
      <c r="T32" s="11">
        <v>68</v>
      </c>
      <c r="U32" s="10">
        <f t="shared" si="4"/>
        <v>3.485392106611994</v>
      </c>
      <c r="V32" s="19">
        <v>63</v>
      </c>
      <c r="W32" s="10">
        <f t="shared" si="5"/>
        <v>3.229113275243465</v>
      </c>
      <c r="X32" s="11">
        <v>32</v>
      </c>
      <c r="Y32" s="10">
        <f t="shared" si="6"/>
        <v>1.6401845207585855</v>
      </c>
    </row>
    <row r="33" spans="1:25" ht="15" customHeight="1">
      <c r="A33" s="8" t="s">
        <v>49</v>
      </c>
      <c r="B33" s="23" t="s">
        <v>11</v>
      </c>
      <c r="C33" s="13">
        <v>3012</v>
      </c>
      <c r="D33" s="13">
        <v>2491</v>
      </c>
      <c r="E33" s="13">
        <v>2361</v>
      </c>
      <c r="F33" s="18">
        <v>0</v>
      </c>
      <c r="G33" s="13">
        <v>50</v>
      </c>
      <c r="H33" s="13">
        <v>80</v>
      </c>
      <c r="I33" s="20">
        <v>130</v>
      </c>
      <c r="J33" s="11">
        <v>31</v>
      </c>
      <c r="K33" s="10">
        <f t="shared" si="7"/>
        <v>1.3130029648454045</v>
      </c>
      <c r="L33" s="11">
        <v>1110</v>
      </c>
      <c r="M33" s="10">
        <f t="shared" si="0"/>
        <v>47.01397712833545</v>
      </c>
      <c r="N33" s="11">
        <v>68</v>
      </c>
      <c r="O33" s="10">
        <f t="shared" si="1"/>
        <v>2.8801355357899197</v>
      </c>
      <c r="P33" s="11">
        <v>20</v>
      </c>
      <c r="Q33" s="10">
        <f t="shared" si="2"/>
        <v>0.8470986869970352</v>
      </c>
      <c r="R33" s="11">
        <v>901</v>
      </c>
      <c r="S33" s="10">
        <f t="shared" si="3"/>
        <v>38.16179584921643</v>
      </c>
      <c r="T33" s="11">
        <v>120</v>
      </c>
      <c r="U33" s="10">
        <f t="shared" si="4"/>
        <v>5.082592121982211</v>
      </c>
      <c r="V33" s="19">
        <v>78</v>
      </c>
      <c r="W33" s="10">
        <f t="shared" si="5"/>
        <v>3.3036848792884372</v>
      </c>
      <c r="X33" s="11">
        <v>33</v>
      </c>
      <c r="Y33" s="10">
        <f t="shared" si="6"/>
        <v>1.3977128335451081</v>
      </c>
    </row>
    <row r="34" spans="1:25" ht="15" customHeight="1">
      <c r="A34" s="8" t="s">
        <v>50</v>
      </c>
      <c r="B34" s="23" t="s">
        <v>11</v>
      </c>
      <c r="C34" s="13">
        <v>947</v>
      </c>
      <c r="D34" s="13">
        <v>834</v>
      </c>
      <c r="E34" s="13">
        <v>778</v>
      </c>
      <c r="F34" s="18">
        <v>0</v>
      </c>
      <c r="G34" s="13">
        <v>28</v>
      </c>
      <c r="H34" s="13">
        <v>28</v>
      </c>
      <c r="I34" s="20">
        <v>56</v>
      </c>
      <c r="J34" s="11">
        <v>11</v>
      </c>
      <c r="K34" s="10">
        <f t="shared" si="7"/>
        <v>1.4138817480719794</v>
      </c>
      <c r="L34" s="11">
        <v>342</v>
      </c>
      <c r="M34" s="10">
        <f t="shared" si="0"/>
        <v>43.958868894601544</v>
      </c>
      <c r="N34" s="11">
        <v>18</v>
      </c>
      <c r="O34" s="10">
        <f t="shared" si="1"/>
        <v>2.3136246786632393</v>
      </c>
      <c r="P34" s="11">
        <v>8</v>
      </c>
      <c r="Q34" s="10">
        <f t="shared" si="2"/>
        <v>1.0282776349614395</v>
      </c>
      <c r="R34" s="11">
        <v>261</v>
      </c>
      <c r="S34" s="10">
        <f t="shared" si="3"/>
        <v>33.54755784061697</v>
      </c>
      <c r="T34" s="11">
        <v>115</v>
      </c>
      <c r="U34" s="10">
        <f t="shared" si="4"/>
        <v>14.781491002570695</v>
      </c>
      <c r="V34" s="19">
        <v>16</v>
      </c>
      <c r="W34" s="10">
        <f t="shared" si="5"/>
        <v>2.056555269922879</v>
      </c>
      <c r="X34" s="11">
        <v>7</v>
      </c>
      <c r="Y34" s="10">
        <f t="shared" si="6"/>
        <v>0.8997429305912596</v>
      </c>
    </row>
    <row r="35" spans="1:25" ht="15" customHeight="1">
      <c r="A35" s="8" t="s">
        <v>51</v>
      </c>
      <c r="B35" s="23" t="s">
        <v>11</v>
      </c>
      <c r="C35" s="13">
        <v>461</v>
      </c>
      <c r="D35" s="13">
        <v>415</v>
      </c>
      <c r="E35" s="13">
        <v>373</v>
      </c>
      <c r="F35" s="18">
        <v>0</v>
      </c>
      <c r="G35" s="13">
        <v>25</v>
      </c>
      <c r="H35" s="13">
        <v>17</v>
      </c>
      <c r="I35" s="20">
        <v>42</v>
      </c>
      <c r="J35" s="11">
        <v>4</v>
      </c>
      <c r="K35" s="10">
        <f t="shared" si="7"/>
        <v>1.0723860589812333</v>
      </c>
      <c r="L35" s="11">
        <v>226</v>
      </c>
      <c r="M35" s="10">
        <f t="shared" si="0"/>
        <v>60.58981233243968</v>
      </c>
      <c r="N35" s="11">
        <v>9</v>
      </c>
      <c r="O35" s="10">
        <f t="shared" si="1"/>
        <v>2.4128686327077746</v>
      </c>
      <c r="P35" s="11">
        <v>6</v>
      </c>
      <c r="Q35" s="10">
        <f t="shared" si="2"/>
        <v>1.6085790884718498</v>
      </c>
      <c r="R35" s="11">
        <v>100</v>
      </c>
      <c r="S35" s="10">
        <f t="shared" si="3"/>
        <v>26.80965147453083</v>
      </c>
      <c r="T35" s="11">
        <v>12</v>
      </c>
      <c r="U35" s="10">
        <f t="shared" si="4"/>
        <v>3.2171581769436997</v>
      </c>
      <c r="V35" s="19">
        <v>5</v>
      </c>
      <c r="W35" s="10">
        <f t="shared" si="5"/>
        <v>1.3404825737265416</v>
      </c>
      <c r="X35" s="11">
        <v>11</v>
      </c>
      <c r="Y35" s="10">
        <f t="shared" si="6"/>
        <v>2.9490616621983916</v>
      </c>
    </row>
    <row r="36" spans="1:25" ht="15" customHeight="1">
      <c r="A36" s="8" t="s">
        <v>52</v>
      </c>
      <c r="B36" s="23" t="s">
        <v>11</v>
      </c>
      <c r="C36" s="13">
        <v>222</v>
      </c>
      <c r="D36" s="13">
        <v>201</v>
      </c>
      <c r="E36" s="13">
        <v>177</v>
      </c>
      <c r="F36" s="18">
        <v>0</v>
      </c>
      <c r="G36" s="13">
        <v>14</v>
      </c>
      <c r="H36" s="13">
        <v>10</v>
      </c>
      <c r="I36" s="20">
        <v>24</v>
      </c>
      <c r="J36" s="11">
        <v>3</v>
      </c>
      <c r="K36" s="10">
        <f t="shared" si="7"/>
        <v>1.694915254237288</v>
      </c>
      <c r="L36" s="11">
        <v>108</v>
      </c>
      <c r="M36" s="10">
        <f t="shared" si="0"/>
        <v>61.016949152542374</v>
      </c>
      <c r="N36" s="11">
        <v>8</v>
      </c>
      <c r="O36" s="10">
        <f t="shared" si="1"/>
        <v>4.519774011299435</v>
      </c>
      <c r="P36" s="11">
        <v>1</v>
      </c>
      <c r="Q36" s="10">
        <f t="shared" si="2"/>
        <v>0.5649717514124294</v>
      </c>
      <c r="R36" s="11">
        <v>37</v>
      </c>
      <c r="S36" s="10">
        <f t="shared" si="3"/>
        <v>20.903954802259886</v>
      </c>
      <c r="T36" s="11">
        <v>8</v>
      </c>
      <c r="U36" s="10">
        <f t="shared" si="4"/>
        <v>4.519774011299435</v>
      </c>
      <c r="V36" s="19">
        <v>2</v>
      </c>
      <c r="W36" s="10">
        <f t="shared" si="5"/>
        <v>1.1299435028248588</v>
      </c>
      <c r="X36" s="11">
        <v>10</v>
      </c>
      <c r="Y36" s="10">
        <f t="shared" si="6"/>
        <v>5.649717514124294</v>
      </c>
    </row>
    <row r="37" spans="1:25" ht="15" customHeight="1">
      <c r="A37" s="8" t="s">
        <v>53</v>
      </c>
      <c r="B37" s="23" t="s">
        <v>11</v>
      </c>
      <c r="C37" s="13">
        <v>1092</v>
      </c>
      <c r="D37" s="13">
        <v>936</v>
      </c>
      <c r="E37" s="13">
        <v>864</v>
      </c>
      <c r="F37" s="18">
        <v>0</v>
      </c>
      <c r="G37" s="13">
        <v>33</v>
      </c>
      <c r="H37" s="13">
        <v>39</v>
      </c>
      <c r="I37" s="20">
        <v>72</v>
      </c>
      <c r="J37" s="11">
        <v>20</v>
      </c>
      <c r="K37" s="10">
        <f t="shared" si="7"/>
        <v>2.314814814814815</v>
      </c>
      <c r="L37" s="11">
        <v>395</v>
      </c>
      <c r="M37" s="10">
        <f t="shared" si="0"/>
        <v>45.717592592592595</v>
      </c>
      <c r="N37" s="11">
        <v>28</v>
      </c>
      <c r="O37" s="10">
        <f t="shared" si="1"/>
        <v>3.240740740740741</v>
      </c>
      <c r="P37" s="11">
        <v>12</v>
      </c>
      <c r="Q37" s="10">
        <f t="shared" si="2"/>
        <v>1.3888888888888888</v>
      </c>
      <c r="R37" s="11">
        <v>324</v>
      </c>
      <c r="S37" s="10">
        <f t="shared" si="3"/>
        <v>37.5</v>
      </c>
      <c r="T37" s="11">
        <v>46</v>
      </c>
      <c r="U37" s="10">
        <f t="shared" si="4"/>
        <v>5.324074074074074</v>
      </c>
      <c r="V37" s="19">
        <v>27</v>
      </c>
      <c r="W37" s="10">
        <f t="shared" si="5"/>
        <v>3.125</v>
      </c>
      <c r="X37" s="11">
        <v>12</v>
      </c>
      <c r="Y37" s="10">
        <f t="shared" si="6"/>
        <v>1.3888888888888888</v>
      </c>
    </row>
    <row r="38" spans="1:25" ht="15" customHeight="1">
      <c r="A38" s="8" t="s">
        <v>54</v>
      </c>
      <c r="B38" s="23" t="s">
        <v>11</v>
      </c>
      <c r="C38" s="13">
        <v>740</v>
      </c>
      <c r="D38" s="13">
        <v>671</v>
      </c>
      <c r="E38" s="13">
        <v>596</v>
      </c>
      <c r="F38" s="18">
        <v>0</v>
      </c>
      <c r="G38" s="13">
        <v>20</v>
      </c>
      <c r="H38" s="13">
        <v>55</v>
      </c>
      <c r="I38" s="20">
        <v>75</v>
      </c>
      <c r="J38" s="11">
        <v>12</v>
      </c>
      <c r="K38" s="10">
        <f t="shared" si="7"/>
        <v>2.0134228187919465</v>
      </c>
      <c r="L38" s="11">
        <v>261</v>
      </c>
      <c r="M38" s="10">
        <f t="shared" si="0"/>
        <v>43.79194630872483</v>
      </c>
      <c r="N38" s="11">
        <v>29</v>
      </c>
      <c r="O38" s="10">
        <f t="shared" si="1"/>
        <v>4.865771812080537</v>
      </c>
      <c r="P38" s="11">
        <v>10</v>
      </c>
      <c r="Q38" s="10">
        <f t="shared" si="2"/>
        <v>1.6778523489932886</v>
      </c>
      <c r="R38" s="11">
        <v>219</v>
      </c>
      <c r="S38" s="10">
        <f t="shared" si="3"/>
        <v>36.74496644295302</v>
      </c>
      <c r="T38" s="11">
        <v>40</v>
      </c>
      <c r="U38" s="10">
        <f t="shared" si="4"/>
        <v>6.7114093959731544</v>
      </c>
      <c r="V38" s="19">
        <v>17</v>
      </c>
      <c r="W38" s="10">
        <f t="shared" si="5"/>
        <v>2.8523489932885906</v>
      </c>
      <c r="X38" s="11">
        <v>8</v>
      </c>
      <c r="Y38" s="10">
        <f t="shared" si="6"/>
        <v>1.342281879194631</v>
      </c>
    </row>
    <row r="39" spans="1:25" ht="15" customHeight="1">
      <c r="A39" s="8" t="s">
        <v>55</v>
      </c>
      <c r="B39" s="23" t="s">
        <v>11</v>
      </c>
      <c r="C39" s="13">
        <v>2080</v>
      </c>
      <c r="D39" s="13">
        <v>1818</v>
      </c>
      <c r="E39" s="13">
        <v>1717</v>
      </c>
      <c r="F39" s="18">
        <v>0</v>
      </c>
      <c r="G39" s="13">
        <v>50</v>
      </c>
      <c r="H39" s="13">
        <v>51</v>
      </c>
      <c r="I39" s="20">
        <v>101</v>
      </c>
      <c r="J39" s="11">
        <v>28</v>
      </c>
      <c r="K39" s="10">
        <f t="shared" si="7"/>
        <v>1.63075131042516</v>
      </c>
      <c r="L39" s="11">
        <v>868</v>
      </c>
      <c r="M39" s="10">
        <f t="shared" si="0"/>
        <v>50.55329062317997</v>
      </c>
      <c r="N39" s="11">
        <v>64</v>
      </c>
      <c r="O39" s="10">
        <f t="shared" si="1"/>
        <v>3.7274315666860804</v>
      </c>
      <c r="P39" s="11">
        <v>33</v>
      </c>
      <c r="Q39" s="10">
        <f t="shared" si="2"/>
        <v>1.9219569015725102</v>
      </c>
      <c r="R39" s="11">
        <v>547</v>
      </c>
      <c r="S39" s="10">
        <f t="shared" si="3"/>
        <v>31.857891671520093</v>
      </c>
      <c r="T39" s="11">
        <v>100</v>
      </c>
      <c r="U39" s="10">
        <f t="shared" si="4"/>
        <v>5.824111822947001</v>
      </c>
      <c r="V39" s="19">
        <v>43</v>
      </c>
      <c r="W39" s="10">
        <f t="shared" si="5"/>
        <v>2.5043680838672104</v>
      </c>
      <c r="X39" s="11">
        <v>34</v>
      </c>
      <c r="Y39" s="10">
        <f t="shared" si="6"/>
        <v>1.9801980198019802</v>
      </c>
    </row>
    <row r="40" spans="1:25" ht="15" customHeight="1">
      <c r="A40" s="8" t="s">
        <v>56</v>
      </c>
      <c r="B40" s="23" t="s">
        <v>11</v>
      </c>
      <c r="C40" s="13">
        <v>551</v>
      </c>
      <c r="D40" s="13">
        <v>474</v>
      </c>
      <c r="E40" s="13">
        <v>453</v>
      </c>
      <c r="F40" s="18">
        <v>0</v>
      </c>
      <c r="G40" s="13">
        <v>6</v>
      </c>
      <c r="H40" s="13">
        <v>15</v>
      </c>
      <c r="I40" s="20">
        <v>21</v>
      </c>
      <c r="J40" s="11">
        <v>3</v>
      </c>
      <c r="K40" s="10">
        <f t="shared" si="7"/>
        <v>0.6622516556291391</v>
      </c>
      <c r="L40" s="11">
        <v>217</v>
      </c>
      <c r="M40" s="10">
        <f t="shared" si="0"/>
        <v>47.90286975717439</v>
      </c>
      <c r="N40" s="11">
        <v>2</v>
      </c>
      <c r="O40" s="10">
        <f t="shared" si="1"/>
        <v>0.44150110375275936</v>
      </c>
      <c r="P40" s="11">
        <v>5</v>
      </c>
      <c r="Q40" s="10">
        <f t="shared" si="2"/>
        <v>1.1037527593818985</v>
      </c>
      <c r="R40" s="11">
        <v>187</v>
      </c>
      <c r="S40" s="10">
        <f t="shared" si="3"/>
        <v>41.280353200883</v>
      </c>
      <c r="T40" s="11">
        <v>21</v>
      </c>
      <c r="U40" s="10">
        <f t="shared" si="4"/>
        <v>4.635761589403973</v>
      </c>
      <c r="V40" s="19">
        <v>7</v>
      </c>
      <c r="W40" s="10">
        <f t="shared" si="5"/>
        <v>1.5452538631346577</v>
      </c>
      <c r="X40" s="11">
        <v>11</v>
      </c>
      <c r="Y40" s="10">
        <f t="shared" si="6"/>
        <v>2.4282560706401766</v>
      </c>
    </row>
    <row r="41" spans="1:25" ht="15" customHeight="1">
      <c r="A41" s="8" t="s">
        <v>57</v>
      </c>
      <c r="B41" s="23" t="s">
        <v>11</v>
      </c>
      <c r="C41" s="13">
        <v>77958</v>
      </c>
      <c r="D41" s="13">
        <v>66363</v>
      </c>
      <c r="E41" s="13">
        <v>61990</v>
      </c>
      <c r="F41" s="18">
        <v>4</v>
      </c>
      <c r="G41" s="13">
        <v>2218</v>
      </c>
      <c r="H41" s="13">
        <v>2151</v>
      </c>
      <c r="I41" s="20">
        <v>4373</v>
      </c>
      <c r="J41" s="11">
        <v>1117</v>
      </c>
      <c r="K41" s="10">
        <f t="shared" si="7"/>
        <v>1.8019035328278754</v>
      </c>
      <c r="L41" s="11">
        <v>29550</v>
      </c>
      <c r="M41" s="10">
        <f t="shared" si="0"/>
        <v>47.66897886755928</v>
      </c>
      <c r="N41" s="11">
        <v>2143</v>
      </c>
      <c r="O41" s="10">
        <f t="shared" si="1"/>
        <v>3.4570091950314565</v>
      </c>
      <c r="P41" s="11">
        <v>919</v>
      </c>
      <c r="Q41" s="10">
        <f t="shared" si="2"/>
        <v>1.4824971769640265</v>
      </c>
      <c r="R41" s="11">
        <v>22233</v>
      </c>
      <c r="S41" s="10">
        <f t="shared" si="3"/>
        <v>35.86546217131796</v>
      </c>
      <c r="T41" s="11">
        <v>3524</v>
      </c>
      <c r="U41" s="10">
        <f t="shared" si="4"/>
        <v>5.684787869011131</v>
      </c>
      <c r="V41" s="19">
        <v>1700</v>
      </c>
      <c r="W41" s="10">
        <f t="shared" si="5"/>
        <v>2.742377802871431</v>
      </c>
      <c r="X41" s="11">
        <v>804</v>
      </c>
      <c r="Y41" s="10">
        <f t="shared" si="6"/>
        <v>1.2969833844168415</v>
      </c>
    </row>
    <row r="42" spans="1:25" ht="15" customHeight="1">
      <c r="A42" s="8" t="s">
        <v>58</v>
      </c>
      <c r="B42" s="23" t="s">
        <v>11</v>
      </c>
      <c r="C42" s="13">
        <v>9346</v>
      </c>
      <c r="D42" s="13">
        <v>7879</v>
      </c>
      <c r="E42" s="13">
        <v>7402</v>
      </c>
      <c r="F42" s="18">
        <v>0</v>
      </c>
      <c r="G42" s="13">
        <v>280</v>
      </c>
      <c r="H42" s="13">
        <v>197</v>
      </c>
      <c r="I42" s="20">
        <v>477</v>
      </c>
      <c r="J42" s="11">
        <v>130</v>
      </c>
      <c r="K42" s="10">
        <f t="shared" si="7"/>
        <v>1.7562820859227235</v>
      </c>
      <c r="L42" s="11">
        <v>3790</v>
      </c>
      <c r="M42" s="10">
        <f t="shared" si="0"/>
        <v>51.20237773574709</v>
      </c>
      <c r="N42" s="11">
        <v>258</v>
      </c>
      <c r="O42" s="10">
        <f t="shared" si="1"/>
        <v>3.485544447446636</v>
      </c>
      <c r="P42" s="11">
        <v>83</v>
      </c>
      <c r="Q42" s="10">
        <f t="shared" si="2"/>
        <v>1.121318562550662</v>
      </c>
      <c r="R42" s="11">
        <v>2404</v>
      </c>
      <c r="S42" s="10">
        <f t="shared" si="3"/>
        <v>32.47770872737098</v>
      </c>
      <c r="T42" s="11">
        <v>393</v>
      </c>
      <c r="U42" s="10">
        <f t="shared" si="4"/>
        <v>5.309375844366388</v>
      </c>
      <c r="V42" s="19">
        <v>250</v>
      </c>
      <c r="W42" s="10">
        <f t="shared" si="5"/>
        <v>3.3774655498513915</v>
      </c>
      <c r="X42" s="11">
        <v>94</v>
      </c>
      <c r="Y42" s="10">
        <f t="shared" si="6"/>
        <v>1.2699270467441233</v>
      </c>
    </row>
    <row r="43" spans="1:25" ht="15" customHeight="1">
      <c r="A43" s="8" t="s">
        <v>59</v>
      </c>
      <c r="B43" s="23" t="s">
        <v>11</v>
      </c>
      <c r="C43" s="13">
        <v>1305</v>
      </c>
      <c r="D43" s="13">
        <v>1174</v>
      </c>
      <c r="E43" s="13">
        <v>1064</v>
      </c>
      <c r="F43" s="18">
        <v>0</v>
      </c>
      <c r="G43" s="13">
        <v>41</v>
      </c>
      <c r="H43" s="13">
        <v>69</v>
      </c>
      <c r="I43" s="20">
        <v>110</v>
      </c>
      <c r="J43" s="11">
        <v>24</v>
      </c>
      <c r="K43" s="10">
        <f t="shared" si="7"/>
        <v>2.255639097744361</v>
      </c>
      <c r="L43" s="11">
        <v>598</v>
      </c>
      <c r="M43" s="10">
        <f t="shared" si="0"/>
        <v>56.203007518796994</v>
      </c>
      <c r="N43" s="11">
        <v>44</v>
      </c>
      <c r="O43" s="10">
        <f t="shared" si="1"/>
        <v>4.135338345864661</v>
      </c>
      <c r="P43" s="11">
        <v>8</v>
      </c>
      <c r="Q43" s="10">
        <f t="shared" si="2"/>
        <v>0.7518796992481203</v>
      </c>
      <c r="R43" s="11">
        <v>279</v>
      </c>
      <c r="S43" s="10">
        <f t="shared" si="3"/>
        <v>26.221804511278197</v>
      </c>
      <c r="T43" s="11">
        <v>63</v>
      </c>
      <c r="U43" s="10">
        <f t="shared" si="4"/>
        <v>5.921052631578948</v>
      </c>
      <c r="V43" s="19">
        <v>37</v>
      </c>
      <c r="W43" s="10">
        <f t="shared" si="5"/>
        <v>3.4774436090225564</v>
      </c>
      <c r="X43" s="11">
        <v>11</v>
      </c>
      <c r="Y43" s="10">
        <f t="shared" si="6"/>
        <v>1.0338345864661653</v>
      </c>
    </row>
    <row r="44" spans="1:25" ht="15" customHeight="1">
      <c r="A44" s="8" t="s">
        <v>60</v>
      </c>
      <c r="B44" s="23" t="s">
        <v>11</v>
      </c>
      <c r="C44" s="13">
        <v>711</v>
      </c>
      <c r="D44" s="13">
        <v>616</v>
      </c>
      <c r="E44" s="13">
        <v>573</v>
      </c>
      <c r="F44" s="18">
        <v>0</v>
      </c>
      <c r="G44" s="13">
        <v>16</v>
      </c>
      <c r="H44" s="13">
        <v>27</v>
      </c>
      <c r="I44" s="20">
        <v>43</v>
      </c>
      <c r="J44" s="11">
        <v>14</v>
      </c>
      <c r="K44" s="10">
        <f t="shared" si="7"/>
        <v>2.443280977312391</v>
      </c>
      <c r="L44" s="11">
        <v>316</v>
      </c>
      <c r="M44" s="10">
        <f t="shared" si="0"/>
        <v>55.14834205933683</v>
      </c>
      <c r="N44" s="11">
        <v>19</v>
      </c>
      <c r="O44" s="10">
        <f t="shared" si="1"/>
        <v>3.3158813263525304</v>
      </c>
      <c r="P44" s="11">
        <v>5</v>
      </c>
      <c r="Q44" s="10">
        <f t="shared" si="2"/>
        <v>0.8726003490401396</v>
      </c>
      <c r="R44" s="11">
        <v>178</v>
      </c>
      <c r="S44" s="10">
        <f t="shared" si="3"/>
        <v>31.06457242582897</v>
      </c>
      <c r="T44" s="11">
        <v>21</v>
      </c>
      <c r="U44" s="10">
        <f t="shared" si="4"/>
        <v>3.6649214659685865</v>
      </c>
      <c r="V44" s="19">
        <v>8</v>
      </c>
      <c r="W44" s="10">
        <f t="shared" si="5"/>
        <v>1.3961605584642234</v>
      </c>
      <c r="X44" s="11">
        <v>12</v>
      </c>
      <c r="Y44" s="10">
        <f t="shared" si="6"/>
        <v>2.094240837696335</v>
      </c>
    </row>
    <row r="45" spans="1:25" ht="15" customHeight="1">
      <c r="A45" s="8" t="s">
        <v>61</v>
      </c>
      <c r="B45" s="23" t="s">
        <v>11</v>
      </c>
      <c r="C45" s="13">
        <v>3211</v>
      </c>
      <c r="D45" s="13">
        <v>2843</v>
      </c>
      <c r="E45" s="13">
        <v>2653</v>
      </c>
      <c r="F45" s="18">
        <v>0</v>
      </c>
      <c r="G45" s="13">
        <v>85</v>
      </c>
      <c r="H45" s="13">
        <v>105</v>
      </c>
      <c r="I45" s="20">
        <v>190</v>
      </c>
      <c r="J45" s="11">
        <v>38</v>
      </c>
      <c r="K45" s="10">
        <f t="shared" si="7"/>
        <v>1.4323407463249151</v>
      </c>
      <c r="L45" s="11">
        <v>1327</v>
      </c>
      <c r="M45" s="10">
        <f t="shared" si="0"/>
        <v>50.01884658876743</v>
      </c>
      <c r="N45" s="11">
        <v>62</v>
      </c>
      <c r="O45" s="10">
        <f t="shared" si="1"/>
        <v>2.3369770071617038</v>
      </c>
      <c r="P45" s="11">
        <v>35</v>
      </c>
      <c r="Q45" s="10">
        <f t="shared" si="2"/>
        <v>1.3192612137203166</v>
      </c>
      <c r="R45" s="11">
        <v>925</v>
      </c>
      <c r="S45" s="10">
        <f t="shared" si="3"/>
        <v>34.86618921975123</v>
      </c>
      <c r="T45" s="11">
        <v>142</v>
      </c>
      <c r="U45" s="10">
        <f t="shared" si="4"/>
        <v>5.352431209950999</v>
      </c>
      <c r="V45" s="19">
        <v>78</v>
      </c>
      <c r="W45" s="10">
        <f t="shared" si="5"/>
        <v>2.940067847719563</v>
      </c>
      <c r="X45" s="11">
        <v>46</v>
      </c>
      <c r="Y45" s="10">
        <f t="shared" si="6"/>
        <v>1.7338861666038448</v>
      </c>
    </row>
    <row r="46" spans="1:25" ht="15" customHeight="1">
      <c r="A46" s="8" t="s">
        <v>62</v>
      </c>
      <c r="B46" s="23" t="s">
        <v>11</v>
      </c>
      <c r="C46" s="13">
        <v>582</v>
      </c>
      <c r="D46" s="13">
        <v>530</v>
      </c>
      <c r="E46" s="13">
        <v>467</v>
      </c>
      <c r="F46" s="18">
        <v>0</v>
      </c>
      <c r="G46" s="13">
        <v>14</v>
      </c>
      <c r="H46" s="13">
        <v>49</v>
      </c>
      <c r="I46" s="20">
        <v>63</v>
      </c>
      <c r="J46" s="11">
        <v>8</v>
      </c>
      <c r="K46" s="10">
        <f t="shared" si="7"/>
        <v>1.7130620985010707</v>
      </c>
      <c r="L46" s="11">
        <v>225</v>
      </c>
      <c r="M46" s="10">
        <f t="shared" si="0"/>
        <v>48.179871520342616</v>
      </c>
      <c r="N46" s="11">
        <v>6</v>
      </c>
      <c r="O46" s="10">
        <f t="shared" si="1"/>
        <v>1.284796573875803</v>
      </c>
      <c r="P46" s="11">
        <v>8</v>
      </c>
      <c r="Q46" s="10">
        <f t="shared" si="2"/>
        <v>1.7130620985010707</v>
      </c>
      <c r="R46" s="11">
        <v>179</v>
      </c>
      <c r="S46" s="10">
        <f t="shared" si="3"/>
        <v>38.32976445396146</v>
      </c>
      <c r="T46" s="11">
        <v>22</v>
      </c>
      <c r="U46" s="10">
        <f t="shared" si="4"/>
        <v>4.710920770877944</v>
      </c>
      <c r="V46" s="19">
        <v>14</v>
      </c>
      <c r="W46" s="10">
        <f t="shared" si="5"/>
        <v>2.9978586723768736</v>
      </c>
      <c r="X46" s="11">
        <v>5</v>
      </c>
      <c r="Y46" s="10">
        <f t="shared" si="6"/>
        <v>1.0706638115631693</v>
      </c>
    </row>
    <row r="47" spans="1:25" ht="15" customHeight="1">
      <c r="A47" s="8" t="s">
        <v>63</v>
      </c>
      <c r="B47" s="23" t="s">
        <v>11</v>
      </c>
      <c r="C47" s="13">
        <v>1284</v>
      </c>
      <c r="D47" s="13">
        <v>1179</v>
      </c>
      <c r="E47" s="13">
        <v>1121</v>
      </c>
      <c r="F47" s="18">
        <v>0</v>
      </c>
      <c r="G47" s="13">
        <v>23</v>
      </c>
      <c r="H47" s="13">
        <v>35</v>
      </c>
      <c r="I47" s="20">
        <v>58</v>
      </c>
      <c r="J47" s="11">
        <v>9</v>
      </c>
      <c r="K47" s="10">
        <f t="shared" si="7"/>
        <v>0.8028545941123997</v>
      </c>
      <c r="L47" s="11">
        <v>651</v>
      </c>
      <c r="M47" s="10">
        <f t="shared" si="0"/>
        <v>58.07314897413024</v>
      </c>
      <c r="N47" s="11">
        <v>19</v>
      </c>
      <c r="O47" s="10">
        <f t="shared" si="1"/>
        <v>1.694915254237288</v>
      </c>
      <c r="P47" s="11">
        <v>18</v>
      </c>
      <c r="Q47" s="10">
        <f t="shared" si="2"/>
        <v>1.6057091882247994</v>
      </c>
      <c r="R47" s="11">
        <v>314</v>
      </c>
      <c r="S47" s="10">
        <f t="shared" si="3"/>
        <v>28.0107047279215</v>
      </c>
      <c r="T47" s="11">
        <v>73</v>
      </c>
      <c r="U47" s="10">
        <f t="shared" si="4"/>
        <v>6.512042818911686</v>
      </c>
      <c r="V47" s="19">
        <v>19</v>
      </c>
      <c r="W47" s="10">
        <f t="shared" si="5"/>
        <v>1.694915254237288</v>
      </c>
      <c r="X47" s="11">
        <v>18</v>
      </c>
      <c r="Y47" s="10">
        <f t="shared" si="6"/>
        <v>1.6057091882247994</v>
      </c>
    </row>
    <row r="48" spans="1:25" ht="15" customHeight="1">
      <c r="A48" s="8" t="s">
        <v>64</v>
      </c>
      <c r="B48" s="23" t="s">
        <v>11</v>
      </c>
      <c r="C48" s="13">
        <v>440</v>
      </c>
      <c r="D48" s="13">
        <v>395</v>
      </c>
      <c r="E48" s="13">
        <v>358</v>
      </c>
      <c r="F48" s="18">
        <v>0</v>
      </c>
      <c r="G48" s="13">
        <v>14</v>
      </c>
      <c r="H48" s="13">
        <v>23</v>
      </c>
      <c r="I48" s="20">
        <v>37</v>
      </c>
      <c r="J48" s="11">
        <v>3</v>
      </c>
      <c r="K48" s="10">
        <f t="shared" si="7"/>
        <v>0.8379888268156425</v>
      </c>
      <c r="L48" s="11">
        <v>202</v>
      </c>
      <c r="M48" s="10">
        <f t="shared" si="0"/>
        <v>56.42458100558659</v>
      </c>
      <c r="N48" s="11">
        <v>8</v>
      </c>
      <c r="O48" s="10">
        <f t="shared" si="1"/>
        <v>2.2346368715083798</v>
      </c>
      <c r="P48" s="11">
        <v>14</v>
      </c>
      <c r="Q48" s="10">
        <f t="shared" si="2"/>
        <v>3.910614525139665</v>
      </c>
      <c r="R48" s="11">
        <v>101</v>
      </c>
      <c r="S48" s="10">
        <f t="shared" si="3"/>
        <v>28.212290502793294</v>
      </c>
      <c r="T48" s="11">
        <v>14</v>
      </c>
      <c r="U48" s="10">
        <f t="shared" si="4"/>
        <v>3.910614525139665</v>
      </c>
      <c r="V48" s="19">
        <v>7</v>
      </c>
      <c r="W48" s="10">
        <f t="shared" si="5"/>
        <v>1.9553072625698324</v>
      </c>
      <c r="X48" s="11">
        <v>9</v>
      </c>
      <c r="Y48" s="10">
        <f t="shared" si="6"/>
        <v>2.5139664804469275</v>
      </c>
    </row>
    <row r="49" spans="1:25" ht="15" customHeight="1">
      <c r="A49" s="8" t="s">
        <v>65</v>
      </c>
      <c r="B49" s="23" t="s">
        <v>11</v>
      </c>
      <c r="C49" s="13">
        <v>1163</v>
      </c>
      <c r="D49" s="13">
        <v>975</v>
      </c>
      <c r="E49" s="13">
        <v>890</v>
      </c>
      <c r="F49" s="18">
        <v>0</v>
      </c>
      <c r="G49" s="13">
        <v>30</v>
      </c>
      <c r="H49" s="13">
        <v>55</v>
      </c>
      <c r="I49" s="20">
        <v>85</v>
      </c>
      <c r="J49" s="11">
        <v>8</v>
      </c>
      <c r="K49" s="10">
        <f t="shared" si="7"/>
        <v>0.898876404494382</v>
      </c>
      <c r="L49" s="11">
        <v>448</v>
      </c>
      <c r="M49" s="10">
        <f t="shared" si="0"/>
        <v>50.337078651685395</v>
      </c>
      <c r="N49" s="11">
        <v>33</v>
      </c>
      <c r="O49" s="10">
        <f t="shared" si="1"/>
        <v>3.707865168539326</v>
      </c>
      <c r="P49" s="11">
        <v>9</v>
      </c>
      <c r="Q49" s="10">
        <f t="shared" si="2"/>
        <v>1.0112359550561798</v>
      </c>
      <c r="R49" s="11">
        <v>313</v>
      </c>
      <c r="S49" s="10">
        <f t="shared" si="3"/>
        <v>35.168539325842694</v>
      </c>
      <c r="T49" s="11">
        <v>47</v>
      </c>
      <c r="U49" s="10">
        <f t="shared" si="4"/>
        <v>5.280898876404494</v>
      </c>
      <c r="V49" s="19">
        <v>18</v>
      </c>
      <c r="W49" s="10">
        <f t="shared" si="5"/>
        <v>2.0224719101123596</v>
      </c>
      <c r="X49" s="11">
        <v>14</v>
      </c>
      <c r="Y49" s="10">
        <f t="shared" si="6"/>
        <v>1.5730337078651686</v>
      </c>
    </row>
    <row r="50" spans="1:25" ht="15" customHeight="1">
      <c r="A50" s="8" t="s">
        <v>66</v>
      </c>
      <c r="B50" s="23" t="s">
        <v>11</v>
      </c>
      <c r="C50" s="13">
        <v>642</v>
      </c>
      <c r="D50" s="13">
        <v>559</v>
      </c>
      <c r="E50" s="13">
        <v>509</v>
      </c>
      <c r="F50" s="18">
        <v>0</v>
      </c>
      <c r="G50" s="13">
        <v>26</v>
      </c>
      <c r="H50" s="13">
        <v>24</v>
      </c>
      <c r="I50" s="20">
        <v>50</v>
      </c>
      <c r="J50" s="11">
        <v>18</v>
      </c>
      <c r="K50" s="10">
        <f t="shared" si="7"/>
        <v>3.536345776031434</v>
      </c>
      <c r="L50" s="11">
        <v>259</v>
      </c>
      <c r="M50" s="10">
        <f t="shared" si="0"/>
        <v>50.884086444007856</v>
      </c>
      <c r="N50" s="11">
        <v>19</v>
      </c>
      <c r="O50" s="10">
        <f t="shared" si="1"/>
        <v>3.732809430255403</v>
      </c>
      <c r="P50" s="11">
        <v>7</v>
      </c>
      <c r="Q50" s="10">
        <f t="shared" si="2"/>
        <v>1.37524557956778</v>
      </c>
      <c r="R50" s="11">
        <v>158</v>
      </c>
      <c r="S50" s="10">
        <f t="shared" si="3"/>
        <v>31.041257367387033</v>
      </c>
      <c r="T50" s="11">
        <v>32</v>
      </c>
      <c r="U50" s="10">
        <f t="shared" si="4"/>
        <v>6.286836935166994</v>
      </c>
      <c r="V50" s="19">
        <v>8</v>
      </c>
      <c r="W50" s="10">
        <f t="shared" si="5"/>
        <v>1.5717092337917484</v>
      </c>
      <c r="X50" s="11">
        <v>8</v>
      </c>
      <c r="Y50" s="10">
        <f t="shared" si="6"/>
        <v>1.5717092337917484</v>
      </c>
    </row>
    <row r="51" spans="1:25" ht="15" customHeight="1">
      <c r="A51" s="8" t="s">
        <v>67</v>
      </c>
      <c r="B51" s="23" t="s">
        <v>11</v>
      </c>
      <c r="C51" s="13">
        <v>2227</v>
      </c>
      <c r="D51" s="13">
        <v>1872</v>
      </c>
      <c r="E51" s="13">
        <v>1685</v>
      </c>
      <c r="F51" s="18">
        <v>0</v>
      </c>
      <c r="G51" s="13">
        <v>64</v>
      </c>
      <c r="H51" s="13">
        <v>123</v>
      </c>
      <c r="I51" s="20">
        <v>187</v>
      </c>
      <c r="J51" s="11">
        <v>25</v>
      </c>
      <c r="K51" s="10">
        <f t="shared" si="7"/>
        <v>1.4836795252225519</v>
      </c>
      <c r="L51" s="11">
        <v>715</v>
      </c>
      <c r="M51" s="10">
        <f t="shared" si="0"/>
        <v>42.433234421364986</v>
      </c>
      <c r="N51" s="11">
        <v>65</v>
      </c>
      <c r="O51" s="10">
        <f t="shared" si="1"/>
        <v>3.857566765578635</v>
      </c>
      <c r="P51" s="11">
        <v>25</v>
      </c>
      <c r="Q51" s="10">
        <f t="shared" si="2"/>
        <v>1.4836795252225519</v>
      </c>
      <c r="R51" s="11">
        <v>708</v>
      </c>
      <c r="S51" s="10">
        <f t="shared" si="3"/>
        <v>42.017804154302674</v>
      </c>
      <c r="T51" s="11">
        <v>94</v>
      </c>
      <c r="U51" s="10">
        <f t="shared" si="4"/>
        <v>5.578635014836795</v>
      </c>
      <c r="V51" s="19">
        <v>37</v>
      </c>
      <c r="W51" s="10">
        <f t="shared" si="5"/>
        <v>2.1958456973293767</v>
      </c>
      <c r="X51" s="11">
        <v>16</v>
      </c>
      <c r="Y51" s="10">
        <f t="shared" si="6"/>
        <v>0.9495548961424333</v>
      </c>
    </row>
    <row r="52" spans="1:25" ht="15" customHeight="1">
      <c r="A52" s="8" t="s">
        <v>68</v>
      </c>
      <c r="B52" s="23" t="s">
        <v>11</v>
      </c>
      <c r="C52" s="13">
        <v>376</v>
      </c>
      <c r="D52" s="13">
        <v>319</v>
      </c>
      <c r="E52" s="13">
        <v>299</v>
      </c>
      <c r="F52" s="18">
        <v>0</v>
      </c>
      <c r="G52" s="13">
        <v>13</v>
      </c>
      <c r="H52" s="13">
        <v>7</v>
      </c>
      <c r="I52" s="20">
        <v>20</v>
      </c>
      <c r="J52" s="11">
        <v>4</v>
      </c>
      <c r="K52" s="10">
        <f t="shared" si="7"/>
        <v>1.3377926421404682</v>
      </c>
      <c r="L52" s="11">
        <v>127</v>
      </c>
      <c r="M52" s="10">
        <f t="shared" si="0"/>
        <v>42.474916387959865</v>
      </c>
      <c r="N52" s="11">
        <v>6</v>
      </c>
      <c r="O52" s="10">
        <f t="shared" si="1"/>
        <v>2.0066889632107023</v>
      </c>
      <c r="P52" s="11">
        <v>2</v>
      </c>
      <c r="Q52" s="10">
        <f t="shared" si="2"/>
        <v>0.6688963210702341</v>
      </c>
      <c r="R52" s="11">
        <v>118</v>
      </c>
      <c r="S52" s="10">
        <f t="shared" si="3"/>
        <v>39.46488294314381</v>
      </c>
      <c r="T52" s="11">
        <v>32</v>
      </c>
      <c r="U52" s="10">
        <f t="shared" si="4"/>
        <v>10.702341137123746</v>
      </c>
      <c r="V52" s="19">
        <v>5</v>
      </c>
      <c r="W52" s="10">
        <f t="shared" si="5"/>
        <v>1.6722408026755853</v>
      </c>
      <c r="X52" s="11">
        <v>5</v>
      </c>
      <c r="Y52" s="10">
        <f t="shared" si="6"/>
        <v>1.6722408026755853</v>
      </c>
    </row>
    <row r="53" spans="1:25" ht="15" customHeight="1">
      <c r="A53" s="8" t="s">
        <v>69</v>
      </c>
      <c r="B53" s="23" t="s">
        <v>11</v>
      </c>
      <c r="C53" s="13">
        <v>704</v>
      </c>
      <c r="D53" s="13">
        <v>591</v>
      </c>
      <c r="E53" s="13">
        <v>550</v>
      </c>
      <c r="F53" s="18">
        <v>0</v>
      </c>
      <c r="G53" s="13">
        <v>26</v>
      </c>
      <c r="H53" s="13">
        <v>15</v>
      </c>
      <c r="I53" s="20">
        <v>41</v>
      </c>
      <c r="J53" s="11">
        <v>9</v>
      </c>
      <c r="K53" s="10">
        <f t="shared" si="7"/>
        <v>1.6363636363636365</v>
      </c>
      <c r="L53" s="11">
        <v>232</v>
      </c>
      <c r="M53" s="10">
        <f t="shared" si="0"/>
        <v>42.18181818181818</v>
      </c>
      <c r="N53" s="11">
        <v>13</v>
      </c>
      <c r="O53" s="10">
        <f t="shared" si="1"/>
        <v>2.3636363636363638</v>
      </c>
      <c r="P53" s="11">
        <v>12</v>
      </c>
      <c r="Q53" s="10">
        <f t="shared" si="2"/>
        <v>2.1818181818181817</v>
      </c>
      <c r="R53" s="11">
        <v>224</v>
      </c>
      <c r="S53" s="10">
        <f t="shared" si="3"/>
        <v>40.72727272727273</v>
      </c>
      <c r="T53" s="11">
        <v>46</v>
      </c>
      <c r="U53" s="10">
        <f t="shared" si="4"/>
        <v>8.363636363636363</v>
      </c>
      <c r="V53" s="19">
        <v>11</v>
      </c>
      <c r="W53" s="10">
        <f t="shared" si="5"/>
        <v>2</v>
      </c>
      <c r="X53" s="11">
        <v>3</v>
      </c>
      <c r="Y53" s="10">
        <f t="shared" si="6"/>
        <v>0.5454545454545454</v>
      </c>
    </row>
    <row r="54" spans="1:25" ht="15" customHeight="1">
      <c r="A54" s="8" t="s">
        <v>70</v>
      </c>
      <c r="B54" s="23" t="s">
        <v>11</v>
      </c>
      <c r="C54" s="13">
        <v>12688</v>
      </c>
      <c r="D54" s="13">
        <v>10930</v>
      </c>
      <c r="E54" s="13">
        <v>10120</v>
      </c>
      <c r="F54" s="18">
        <v>2</v>
      </c>
      <c r="G54" s="13">
        <v>413</v>
      </c>
      <c r="H54" s="13">
        <v>395</v>
      </c>
      <c r="I54" s="20">
        <v>810</v>
      </c>
      <c r="J54" s="11">
        <v>201</v>
      </c>
      <c r="K54" s="10">
        <f t="shared" si="7"/>
        <v>1.9861660079051384</v>
      </c>
      <c r="L54" s="11">
        <v>5075</v>
      </c>
      <c r="M54" s="10">
        <f t="shared" si="0"/>
        <v>50.148221343873516</v>
      </c>
      <c r="N54" s="11">
        <v>298</v>
      </c>
      <c r="O54" s="10">
        <f t="shared" si="1"/>
        <v>2.9446640316205532</v>
      </c>
      <c r="P54" s="11">
        <v>95</v>
      </c>
      <c r="Q54" s="10">
        <f t="shared" si="2"/>
        <v>0.9387351778656127</v>
      </c>
      <c r="R54" s="11">
        <v>3417</v>
      </c>
      <c r="S54" s="10">
        <f t="shared" si="3"/>
        <v>33.76482213438735</v>
      </c>
      <c r="T54" s="11">
        <v>588</v>
      </c>
      <c r="U54" s="10">
        <f t="shared" si="4"/>
        <v>5.810276679841897</v>
      </c>
      <c r="V54" s="19">
        <v>291</v>
      </c>
      <c r="W54" s="10">
        <f t="shared" si="5"/>
        <v>2.875494071146245</v>
      </c>
      <c r="X54" s="11">
        <v>155</v>
      </c>
      <c r="Y54" s="10">
        <f t="shared" si="6"/>
        <v>1.5316205533596838</v>
      </c>
    </row>
    <row r="55" spans="1:25" ht="15" customHeight="1">
      <c r="A55" s="8" t="s">
        <v>71</v>
      </c>
      <c r="B55" s="23" t="s">
        <v>11</v>
      </c>
      <c r="C55" s="13">
        <v>762</v>
      </c>
      <c r="D55" s="13">
        <v>672</v>
      </c>
      <c r="E55" s="13">
        <v>625</v>
      </c>
      <c r="F55" s="18">
        <v>0</v>
      </c>
      <c r="G55" s="13">
        <v>27</v>
      </c>
      <c r="H55" s="13">
        <v>20</v>
      </c>
      <c r="I55" s="20">
        <v>47</v>
      </c>
      <c r="J55" s="11">
        <v>9</v>
      </c>
      <c r="K55" s="10">
        <f t="shared" si="7"/>
        <v>1.44</v>
      </c>
      <c r="L55" s="11">
        <v>318</v>
      </c>
      <c r="M55" s="10">
        <f t="shared" si="0"/>
        <v>50.88</v>
      </c>
      <c r="N55" s="11">
        <v>19</v>
      </c>
      <c r="O55" s="10">
        <f t="shared" si="1"/>
        <v>3.04</v>
      </c>
      <c r="P55" s="11">
        <v>12</v>
      </c>
      <c r="Q55" s="10">
        <f t="shared" si="2"/>
        <v>1.92</v>
      </c>
      <c r="R55" s="11">
        <v>207</v>
      </c>
      <c r="S55" s="10">
        <f t="shared" si="3"/>
        <v>33.12</v>
      </c>
      <c r="T55" s="11">
        <v>26</v>
      </c>
      <c r="U55" s="10">
        <f t="shared" si="4"/>
        <v>4.16</v>
      </c>
      <c r="V55" s="19">
        <v>21</v>
      </c>
      <c r="W55" s="10">
        <f t="shared" si="5"/>
        <v>3.36</v>
      </c>
      <c r="X55" s="11">
        <v>13</v>
      </c>
      <c r="Y55" s="10">
        <f t="shared" si="6"/>
        <v>2.08</v>
      </c>
    </row>
    <row r="56" spans="1:25" ht="15" customHeight="1">
      <c r="A56" s="8" t="s">
        <v>72</v>
      </c>
      <c r="B56" s="23" t="s">
        <v>11</v>
      </c>
      <c r="C56" s="13">
        <v>3350</v>
      </c>
      <c r="D56" s="13">
        <v>2802</v>
      </c>
      <c r="E56" s="13">
        <v>2635</v>
      </c>
      <c r="F56" s="18">
        <v>0</v>
      </c>
      <c r="G56" s="13">
        <v>107</v>
      </c>
      <c r="H56" s="13">
        <v>60</v>
      </c>
      <c r="I56" s="20">
        <v>167</v>
      </c>
      <c r="J56" s="11">
        <v>44</v>
      </c>
      <c r="K56" s="10">
        <f t="shared" si="7"/>
        <v>1.6698292220113853</v>
      </c>
      <c r="L56" s="11">
        <v>1210</v>
      </c>
      <c r="M56" s="10">
        <f t="shared" si="0"/>
        <v>45.920303605313094</v>
      </c>
      <c r="N56" s="11">
        <v>65</v>
      </c>
      <c r="O56" s="10">
        <f t="shared" si="1"/>
        <v>2.4667931688804554</v>
      </c>
      <c r="P56" s="11">
        <v>33</v>
      </c>
      <c r="Q56" s="10">
        <f t="shared" si="2"/>
        <v>1.252371916508539</v>
      </c>
      <c r="R56" s="11">
        <v>882</v>
      </c>
      <c r="S56" s="10">
        <f t="shared" si="3"/>
        <v>33.472485768500945</v>
      </c>
      <c r="T56" s="11">
        <v>265</v>
      </c>
      <c r="U56" s="10">
        <f t="shared" si="4"/>
        <v>10.056925996204933</v>
      </c>
      <c r="V56" s="19">
        <v>85</v>
      </c>
      <c r="W56" s="10">
        <f t="shared" si="5"/>
        <v>3.225806451612903</v>
      </c>
      <c r="X56" s="11">
        <v>51</v>
      </c>
      <c r="Y56" s="10">
        <f t="shared" si="6"/>
        <v>1.935483870967742</v>
      </c>
    </row>
    <row r="57" spans="1:25" ht="15" customHeight="1">
      <c r="A57" s="8" t="s">
        <v>73</v>
      </c>
      <c r="B57" s="23" t="s">
        <v>11</v>
      </c>
      <c r="C57" s="13">
        <v>1180</v>
      </c>
      <c r="D57" s="13">
        <v>1116</v>
      </c>
      <c r="E57" s="13">
        <v>1034</v>
      </c>
      <c r="F57" s="18">
        <v>0</v>
      </c>
      <c r="G57" s="13">
        <v>50</v>
      </c>
      <c r="H57" s="13">
        <v>32</v>
      </c>
      <c r="I57" s="20">
        <v>82</v>
      </c>
      <c r="J57" s="11">
        <v>12</v>
      </c>
      <c r="K57" s="10">
        <f t="shared" si="7"/>
        <v>1.1605415860735009</v>
      </c>
      <c r="L57" s="11">
        <v>472</v>
      </c>
      <c r="M57" s="10">
        <f t="shared" si="0"/>
        <v>45.64796905222437</v>
      </c>
      <c r="N57" s="11">
        <v>52</v>
      </c>
      <c r="O57" s="10">
        <f t="shared" si="1"/>
        <v>5.029013539651838</v>
      </c>
      <c r="P57" s="11">
        <v>13</v>
      </c>
      <c r="Q57" s="10">
        <f t="shared" si="2"/>
        <v>1.2572533849129595</v>
      </c>
      <c r="R57" s="11">
        <v>381</v>
      </c>
      <c r="S57" s="10">
        <f t="shared" si="3"/>
        <v>36.847195357833655</v>
      </c>
      <c r="T57" s="11">
        <v>55</v>
      </c>
      <c r="U57" s="10">
        <f t="shared" si="4"/>
        <v>5.319148936170213</v>
      </c>
      <c r="V57" s="19">
        <v>34</v>
      </c>
      <c r="W57" s="10">
        <f t="shared" si="5"/>
        <v>3.288201160541586</v>
      </c>
      <c r="X57" s="11">
        <v>15</v>
      </c>
      <c r="Y57" s="10">
        <f t="shared" si="6"/>
        <v>1.4506769825918762</v>
      </c>
    </row>
    <row r="58" spans="1:25" ht="15" customHeight="1">
      <c r="A58" s="8" t="s">
        <v>74</v>
      </c>
      <c r="B58" s="23" t="s">
        <v>11</v>
      </c>
      <c r="C58" s="13">
        <v>1622</v>
      </c>
      <c r="D58" s="13">
        <v>1406</v>
      </c>
      <c r="E58" s="13">
        <v>1323</v>
      </c>
      <c r="F58" s="18">
        <v>0</v>
      </c>
      <c r="G58" s="13">
        <v>46</v>
      </c>
      <c r="H58" s="13">
        <v>37</v>
      </c>
      <c r="I58" s="20">
        <v>83</v>
      </c>
      <c r="J58" s="11">
        <v>13</v>
      </c>
      <c r="K58" s="10">
        <f t="shared" si="7"/>
        <v>0.982615268329554</v>
      </c>
      <c r="L58" s="11">
        <v>606</v>
      </c>
      <c r="M58" s="10">
        <f t="shared" si="0"/>
        <v>45.80498866213152</v>
      </c>
      <c r="N58" s="11">
        <v>46</v>
      </c>
      <c r="O58" s="10">
        <f t="shared" si="1"/>
        <v>3.4769463340891913</v>
      </c>
      <c r="P58" s="11">
        <v>14</v>
      </c>
      <c r="Q58" s="10">
        <f t="shared" si="2"/>
        <v>1.0582010582010581</v>
      </c>
      <c r="R58" s="11">
        <v>488</v>
      </c>
      <c r="S58" s="10">
        <f t="shared" si="3"/>
        <v>36.88586545729403</v>
      </c>
      <c r="T58" s="11">
        <v>98</v>
      </c>
      <c r="U58" s="10">
        <f t="shared" si="4"/>
        <v>7.407407407407407</v>
      </c>
      <c r="V58" s="19">
        <v>39</v>
      </c>
      <c r="W58" s="10">
        <f t="shared" si="5"/>
        <v>2.947845804988662</v>
      </c>
      <c r="X58" s="11">
        <v>19</v>
      </c>
      <c r="Y58" s="10">
        <f t="shared" si="6"/>
        <v>1.436130007558579</v>
      </c>
    </row>
    <row r="59" spans="1:25" ht="15" customHeight="1">
      <c r="A59" s="8" t="s">
        <v>75</v>
      </c>
      <c r="B59" s="23" t="s">
        <v>11</v>
      </c>
      <c r="C59" s="13">
        <v>669</v>
      </c>
      <c r="D59" s="13">
        <v>589</v>
      </c>
      <c r="E59" s="13">
        <v>543</v>
      </c>
      <c r="F59" s="18">
        <v>0</v>
      </c>
      <c r="G59" s="13">
        <v>24</v>
      </c>
      <c r="H59" s="13">
        <v>22</v>
      </c>
      <c r="I59" s="20">
        <v>46</v>
      </c>
      <c r="J59" s="11">
        <v>7</v>
      </c>
      <c r="K59" s="10">
        <f t="shared" si="7"/>
        <v>1.289134438305709</v>
      </c>
      <c r="L59" s="11">
        <v>307</v>
      </c>
      <c r="M59" s="10">
        <f t="shared" si="0"/>
        <v>56.537753222836095</v>
      </c>
      <c r="N59" s="11">
        <v>18</v>
      </c>
      <c r="O59" s="10">
        <f t="shared" si="1"/>
        <v>3.314917127071823</v>
      </c>
      <c r="P59" s="11">
        <v>9</v>
      </c>
      <c r="Q59" s="10">
        <f t="shared" si="2"/>
        <v>1.6574585635359116</v>
      </c>
      <c r="R59" s="11">
        <v>155</v>
      </c>
      <c r="S59" s="10">
        <f t="shared" si="3"/>
        <v>28.5451197053407</v>
      </c>
      <c r="T59" s="19">
        <v>29</v>
      </c>
      <c r="U59" s="10">
        <f t="shared" si="4"/>
        <v>5.3406998158379375</v>
      </c>
      <c r="V59" s="19">
        <v>11</v>
      </c>
      <c r="W59" s="10">
        <f t="shared" si="5"/>
        <v>2.0257826887661143</v>
      </c>
      <c r="X59" s="11">
        <v>7</v>
      </c>
      <c r="Y59" s="10">
        <f t="shared" si="6"/>
        <v>1.289134438305709</v>
      </c>
    </row>
    <row r="60" spans="1:25" ht="15" customHeight="1">
      <c r="A60" s="8" t="s">
        <v>76</v>
      </c>
      <c r="B60" s="23" t="s">
        <v>11</v>
      </c>
      <c r="C60" s="13">
        <v>475</v>
      </c>
      <c r="D60" s="13">
        <v>417</v>
      </c>
      <c r="E60" s="13">
        <v>387</v>
      </c>
      <c r="F60" s="18">
        <v>0</v>
      </c>
      <c r="G60" s="13">
        <v>14</v>
      </c>
      <c r="H60" s="13">
        <v>16</v>
      </c>
      <c r="I60" s="20">
        <v>30</v>
      </c>
      <c r="J60" s="11">
        <v>2</v>
      </c>
      <c r="K60" s="10">
        <f t="shared" si="7"/>
        <v>0.5167958656330749</v>
      </c>
      <c r="L60" s="11">
        <v>220</v>
      </c>
      <c r="M60" s="10">
        <f t="shared" si="0"/>
        <v>56.84754521963824</v>
      </c>
      <c r="N60" s="11">
        <v>11</v>
      </c>
      <c r="O60" s="10">
        <f t="shared" si="1"/>
        <v>2.842377260981912</v>
      </c>
      <c r="P60" s="11">
        <v>6</v>
      </c>
      <c r="Q60" s="10">
        <f t="shared" si="2"/>
        <v>1.550387596899225</v>
      </c>
      <c r="R60" s="11">
        <v>106</v>
      </c>
      <c r="S60" s="10">
        <f t="shared" si="3"/>
        <v>27.39018087855297</v>
      </c>
      <c r="T60" s="19">
        <v>15</v>
      </c>
      <c r="U60" s="10">
        <f t="shared" si="4"/>
        <v>3.875968992248062</v>
      </c>
      <c r="V60" s="19">
        <v>14</v>
      </c>
      <c r="W60" s="10">
        <f t="shared" si="5"/>
        <v>3.6175710594315245</v>
      </c>
      <c r="X60" s="11">
        <v>13</v>
      </c>
      <c r="Y60" s="10">
        <f t="shared" si="6"/>
        <v>3.359173126614987</v>
      </c>
    </row>
    <row r="61" spans="1:25" s="31" customFormat="1" ht="3" customHeight="1">
      <c r="A61" s="26"/>
      <c r="B61" s="27"/>
      <c r="C61" s="28"/>
      <c r="D61" s="28"/>
      <c r="E61" s="28"/>
      <c r="F61" s="36"/>
      <c r="G61" s="28"/>
      <c r="H61" s="28"/>
      <c r="I61" s="36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34"/>
      <c r="U61" s="30"/>
      <c r="V61" s="34"/>
      <c r="W61" s="30"/>
      <c r="X61" s="29"/>
      <c r="Y61" s="30"/>
    </row>
    <row r="62" spans="1:25" s="16" customFormat="1" ht="21" customHeight="1">
      <c r="A62" s="39" t="s">
        <v>77</v>
      </c>
      <c r="B62" s="39"/>
      <c r="C62" s="32">
        <f>SUM(C5:C60)</f>
        <v>193241</v>
      </c>
      <c r="D62" s="32">
        <f aca="true" t="shared" si="8" ref="D62:J62">SUM(D5:D60)</f>
        <v>165597</v>
      </c>
      <c r="E62" s="32">
        <f>SUM(E5:E60)</f>
        <v>154577</v>
      </c>
      <c r="F62" s="35">
        <f t="shared" si="8"/>
        <v>6</v>
      </c>
      <c r="G62" s="32">
        <f t="shared" si="8"/>
        <v>5620</v>
      </c>
      <c r="H62" s="32">
        <f t="shared" si="8"/>
        <v>5394</v>
      </c>
      <c r="I62" s="35">
        <f t="shared" si="8"/>
        <v>11020</v>
      </c>
      <c r="J62" s="32">
        <f t="shared" si="8"/>
        <v>2696</v>
      </c>
      <c r="K62" s="33" t="s">
        <v>78</v>
      </c>
      <c r="L62" s="32">
        <f>SUM(L5:L60)</f>
        <v>75573</v>
      </c>
      <c r="M62" s="33" t="s">
        <v>78</v>
      </c>
      <c r="N62" s="32">
        <f>SUM(N5:N60)</f>
        <v>4913</v>
      </c>
      <c r="O62" s="33" t="s">
        <v>78</v>
      </c>
      <c r="P62" s="32">
        <f>SUM(P5:P60)</f>
        <v>2037</v>
      </c>
      <c r="Q62" s="33" t="s">
        <v>78</v>
      </c>
      <c r="R62" s="32">
        <f>SUM(R5:R60)</f>
        <v>54153</v>
      </c>
      <c r="S62" s="33" t="s">
        <v>78</v>
      </c>
      <c r="T62" s="35">
        <f>SUM(T5:T60)</f>
        <v>8742</v>
      </c>
      <c r="U62" s="33" t="s">
        <v>78</v>
      </c>
      <c r="V62" s="35">
        <f>SUM(V5:V60)</f>
        <v>4243</v>
      </c>
      <c r="W62" s="33" t="s">
        <v>78</v>
      </c>
      <c r="X62" s="32">
        <f>SUM(X5:X60)</f>
        <v>2220</v>
      </c>
      <c r="Y62" s="33" t="s">
        <v>78</v>
      </c>
    </row>
  </sheetData>
  <mergeCells count="19">
    <mergeCell ref="A62:B62"/>
    <mergeCell ref="A1:Y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M3"/>
    <mergeCell ref="N2:O3"/>
    <mergeCell ref="X2:Y3"/>
    <mergeCell ref="P2:Q3"/>
    <mergeCell ref="R2:S3"/>
    <mergeCell ref="T2:U3"/>
    <mergeCell ref="V2:W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2002-11-20T17:16:54Z</cp:lastPrinted>
  <dcterms:created xsi:type="dcterms:W3CDTF">2002-11-07T18:05:12Z</dcterms:created>
  <dcterms:modified xsi:type="dcterms:W3CDTF">2003-07-03T13:20:48Z</dcterms:modified>
  <cp:category/>
  <cp:version/>
  <cp:contentType/>
  <cp:contentStatus/>
</cp:coreProperties>
</file>