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SenColl_10" sheetId="1" r:id="rId1"/>
  </sheets>
  <definedNames>
    <definedName name="_xlnm.Print_Titles" localSheetId="0">'SenColl_10'!$1:$4</definedName>
  </definedNames>
  <calcPr fullCalcOnLoad="1"/>
</workbook>
</file>

<file path=xl/sharedStrings.xml><?xml version="1.0" encoding="utf-8"?>
<sst xmlns="http://schemas.openxmlformats.org/spreadsheetml/2006/main" count="265" uniqueCount="134">
  <si>
    <t>COMUNE</t>
  </si>
  <si>
    <t>Prov.</t>
  </si>
  <si>
    <t>Elettori</t>
  </si>
  <si>
    <t>Votanti</t>
  </si>
  <si>
    <t>TOTALE
Voti validi</t>
  </si>
  <si>
    <t>Voti contestati</t>
  </si>
  <si>
    <t>Schede nulle</t>
  </si>
  <si>
    <t>Schede bianche</t>
  </si>
  <si>
    <t>voti</t>
  </si>
  <si>
    <t>%</t>
  </si>
  <si>
    <t>ELEZIONI POLITICHE 13/05/2001  - COLLEGIO 10 / SENATO -</t>
  </si>
  <si>
    <t>DE SIO MARIA CATERINA
[VERDI-VERDI]</t>
  </si>
  <si>
    <t>RUBINI GIOVANNI
[VA' PENSIERO]</t>
  </si>
  <si>
    <t>MANFREDI LUIGI
[CASA DELLE LIBERTA']</t>
  </si>
  <si>
    <t>BRUSA LUIGI CARLO
[LISTA DI PIETRO]</t>
  </si>
  <si>
    <t>VENTRELLA MARIO
[DEMOCRAZIA EUROPEA]</t>
  </si>
  <si>
    <t>FORNARA FRANCESCO
[L'ULIVO]</t>
  </si>
  <si>
    <t>ALBERGANTI CARLUCCIO
[RIFONDAZ. COMUNISTA]</t>
  </si>
  <si>
    <t>REBECCHI ADRIANO
[FIAMMA TRICOLORE]</t>
  </si>
  <si>
    <t>AMENO</t>
  </si>
  <si>
    <t xml:space="preserve">NO </t>
  </si>
  <si>
    <t>ARMENO</t>
  </si>
  <si>
    <t>ARONA</t>
  </si>
  <si>
    <t>BOCA</t>
  </si>
  <si>
    <t>BOLZANO NOVARESE</t>
  </si>
  <si>
    <t>BORGOMANERO</t>
  </si>
  <si>
    <t>BRIGA NOVARESE</t>
  </si>
  <si>
    <t>CAVALLIRIO</t>
  </si>
  <si>
    <t>COLAZZA</t>
  </si>
  <si>
    <t>CUREGGIO</t>
  </si>
  <si>
    <t>DORMELLETTO</t>
  </si>
  <si>
    <t>GARGALLO</t>
  </si>
  <si>
    <t>GOZZANO</t>
  </si>
  <si>
    <t>GRIGNASCO</t>
  </si>
  <si>
    <t>INVORIO</t>
  </si>
  <si>
    <t>LESA</t>
  </si>
  <si>
    <t>MAGGIORA</t>
  </si>
  <si>
    <t>MASSINO VISCONTI</t>
  </si>
  <si>
    <t>MEINA</t>
  </si>
  <si>
    <t>MIASINO</t>
  </si>
  <si>
    <t>NEBBIUNO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</si>
  <si>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</si>
  <si>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</si>
  <si>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</si>
  <si>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</si>
  <si>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</si>
  <si>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</si>
  <si>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</si>
  <si>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PRATO SESIA</t>
  </si>
  <si>
    <t>ROMAGNANO SESIA</t>
  </si>
  <si>
    <t>SAN MAURIZIO D'OPAGLIO</t>
  </si>
  <si>
    <t>SORISO</t>
  </si>
  <si>
    <t>ANTRONA SCHIERANCO</t>
  </si>
  <si>
    <t>VB</t>
  </si>
  <si>
    <t>ANZOLA D'OSSOLA</t>
  </si>
  <si>
    <t>ARIZZANO</t>
  </si>
  <si>
    <t>AROLA</t>
  </si>
  <si>
    <t>AURANO</t>
  </si>
  <si>
    <t>BACENO</t>
  </si>
  <si>
    <t>BANNIO ANZINO</t>
  </si>
  <si>
    <t>BAVENO</t>
  </si>
  <si>
    <t>BEE'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</si>
  <si>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</si>
  <si>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</si>
  <si>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</si>
  <si>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</si>
  <si>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</si>
  <si>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</si>
  <si>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</si>
  <si>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</si>
  <si>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</si>
  <si>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</si>
  <si>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</si>
  <si>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 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</si>
  <si>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</si>
  <si>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</si>
  <si>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</si>
  <si>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</si>
  <si>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</si>
  <si>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</si>
  <si>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</si>
  <si>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</si>
  <si>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</si>
  <si>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</si>
  <si>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</si>
  <si>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</si>
  <si>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</si>
  <si>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</si>
  <si>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</si>
  <si>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</si>
  <si>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</si>
  <si>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</si>
  <si>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</si>
  <si>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</si>
  <si>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</si>
  <si>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</si>
  <si>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</si>
  <si>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</si>
  <si>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</si>
  <si>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</si>
  <si>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</si>
  <si>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</si>
  <si>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</si>
  <si>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</si>
  <si>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</si>
  <si>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</si>
  <si>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</si>
  <si>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</si>
  <si>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</si>
  <si>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</si>
  <si>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</si>
  <si>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</si>
  <si>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</si>
  <si>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</si>
  <si>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</si>
  <si>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</si>
  <si>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</si>
  <si>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</si>
  <si>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</si>
  <si>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</si>
  <si>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</si>
  <si>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</si>
  <si>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</si>
  <si>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</si>
  <si>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</si>
  <si>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</si>
  <si>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</si>
  <si>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</si>
  <si>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</si>
  <si>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</si>
  <si>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TOTALI</t>
  </si>
  <si>
    <t>-</t>
  </si>
  <si>
    <t xml:space="preserve">TOTALE
voti non validi </t>
  </si>
  <si>
    <t>BRANDANI SERGIO
[PANNELLA-BONINO]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</si>
</sst>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41" fontId="0" fillId="0" borderId="1" xfId="16" applyFont="1" applyBorder="1" applyAlignment="1" applyProtection="1">
      <alignment/>
      <protection locked="0"/>
    </xf>
    <xf numFmtId="164" fontId="0" fillId="0" borderId="1" xfId="16" applyNumberFormat="1" applyFont="1" applyBorder="1" applyAlignment="1" applyProtection="1">
      <alignment horizontal="center"/>
      <protection/>
    </xf>
    <xf numFmtId="41" fontId="0" fillId="0" borderId="1" xfId="16" applyFont="1" applyBorder="1" applyAlignment="1" applyProtection="1">
      <alignment horizontal="center"/>
      <protection locked="0"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41" fontId="0" fillId="0" borderId="1" xfId="16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1" fontId="0" fillId="0" borderId="1" xfId="16" applyFont="1" applyBorder="1" applyAlignment="1" applyProtection="1">
      <alignment horizontal="center"/>
      <protection/>
    </xf>
    <xf numFmtId="41" fontId="0" fillId="0" borderId="1" xfId="16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4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5"/>
  <sheetViews>
    <sheetView tabSelected="1" workbookViewId="0" topLeftCell="R1">
      <selection activeCell="U51" sqref="U51"/>
    </sheetView>
  </sheetViews>
  <sheetFormatPr defaultColWidth="9.140625" defaultRowHeight="12.75"/>
  <cols>
    <col min="1" max="1" width="24.00390625" style="5" customWidth="1"/>
    <col min="2" max="2" width="6.28125" style="13" customWidth="1"/>
    <col min="3" max="4" width="9.57421875" style="14" customWidth="1"/>
    <col min="5" max="5" width="8.7109375" style="14" customWidth="1"/>
    <col min="6" max="6" width="10.00390625" style="14" customWidth="1"/>
    <col min="7" max="9" width="8.7109375" style="14" customWidth="1"/>
    <col min="10" max="10" width="7.7109375" style="15" customWidth="1"/>
    <col min="11" max="11" width="7.7109375" style="23" customWidth="1"/>
    <col min="12" max="19" width="7.7109375" style="15" customWidth="1"/>
    <col min="20" max="20" width="7.7109375" style="18" customWidth="1"/>
    <col min="21" max="27" width="7.7109375" style="15" customWidth="1"/>
    <col min="28" max="76" width="7.7109375" style="6" customWidth="1"/>
    <col min="77" max="16384" width="9.140625" style="6" customWidth="1"/>
  </cols>
  <sheetData>
    <row r="1" spans="1:27" s="1" customFormat="1" ht="39.7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76" s="1" customFormat="1" ht="20.25" customHeight="1">
      <c r="A2" s="38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40" t="s">
        <v>5</v>
      </c>
      <c r="G2" s="39" t="s">
        <v>6</v>
      </c>
      <c r="H2" s="39" t="s">
        <v>7</v>
      </c>
      <c r="I2" s="39" t="s">
        <v>132</v>
      </c>
      <c r="J2" s="34" t="s">
        <v>11</v>
      </c>
      <c r="K2" s="35"/>
      <c r="L2" s="34" t="s">
        <v>12</v>
      </c>
      <c r="M2" s="35"/>
      <c r="N2" s="34" t="s">
        <v>13</v>
      </c>
      <c r="O2" s="35"/>
      <c r="P2" s="34" t="s">
        <v>14</v>
      </c>
      <c r="Q2" s="35"/>
      <c r="R2" s="34" t="s">
        <v>15</v>
      </c>
      <c r="S2" s="35"/>
      <c r="T2" s="34" t="s">
        <v>16</v>
      </c>
      <c r="U2" s="35"/>
      <c r="V2" s="34" t="s">
        <v>17</v>
      </c>
      <c r="W2" s="35"/>
      <c r="X2" s="34" t="s">
        <v>133</v>
      </c>
      <c r="Y2" s="35"/>
      <c r="Z2" s="34" t="s">
        <v>18</v>
      </c>
      <c r="AA2" s="3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8" customHeight="1">
      <c r="A3" s="38"/>
      <c r="B3" s="39"/>
      <c r="C3" s="39"/>
      <c r="D3" s="39"/>
      <c r="E3" s="39"/>
      <c r="F3" s="40"/>
      <c r="G3" s="39"/>
      <c r="H3" s="39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27" ht="18.75" customHeight="1">
      <c r="A4" s="38"/>
      <c r="B4" s="39"/>
      <c r="C4" s="39"/>
      <c r="D4" s="39"/>
      <c r="E4" s="39"/>
      <c r="F4" s="40"/>
      <c r="G4" s="39"/>
      <c r="H4" s="39"/>
      <c r="I4" s="39"/>
      <c r="J4" s="7" t="s">
        <v>8</v>
      </c>
      <c r="K4" s="21" t="s">
        <v>9</v>
      </c>
      <c r="L4" s="7" t="s">
        <v>8</v>
      </c>
      <c r="M4" s="7" t="s">
        <v>9</v>
      </c>
      <c r="N4" s="7" t="s">
        <v>8</v>
      </c>
      <c r="O4" s="7" t="s">
        <v>9</v>
      </c>
      <c r="P4" s="7" t="s">
        <v>8</v>
      </c>
      <c r="Q4" s="7" t="s">
        <v>9</v>
      </c>
      <c r="R4" s="7" t="s">
        <v>8</v>
      </c>
      <c r="S4" s="7" t="s">
        <v>9</v>
      </c>
      <c r="T4" s="16" t="s">
        <v>8</v>
      </c>
      <c r="U4" s="7" t="s">
        <v>9</v>
      </c>
      <c r="V4" s="7" t="s">
        <v>8</v>
      </c>
      <c r="W4" s="7" t="s">
        <v>9</v>
      </c>
      <c r="X4" s="7" t="s">
        <v>8</v>
      </c>
      <c r="Y4" s="7" t="s">
        <v>9</v>
      </c>
      <c r="Z4" s="7" t="s">
        <v>8</v>
      </c>
      <c r="AA4" s="7" t="s">
        <v>9</v>
      </c>
    </row>
    <row r="5" spans="1:27" s="11" customFormat="1" ht="15" customHeight="1">
      <c r="A5" s="22" t="s">
        <v>19</v>
      </c>
      <c r="B5" s="19" t="s">
        <v>20</v>
      </c>
      <c r="C5" s="8">
        <v>769</v>
      </c>
      <c r="D5" s="8">
        <v>574</v>
      </c>
      <c r="E5" s="8">
        <v>532</v>
      </c>
      <c r="F5" s="8">
        <v>0</v>
      </c>
      <c r="G5" s="8">
        <v>14</v>
      </c>
      <c r="H5" s="8">
        <v>28</v>
      </c>
      <c r="I5" s="8">
        <v>42</v>
      </c>
      <c r="J5" s="10">
        <v>12</v>
      </c>
      <c r="K5" s="9">
        <f>J5*100/E5</f>
        <v>2.255639097744361</v>
      </c>
      <c r="L5" s="10">
        <v>12</v>
      </c>
      <c r="M5" s="9">
        <f>L5*100/E5</f>
        <v>2.255639097744361</v>
      </c>
      <c r="N5" s="10">
        <v>209</v>
      </c>
      <c r="O5" s="9">
        <f>N5*100/E5</f>
        <v>39.285714285714285</v>
      </c>
      <c r="P5" s="10">
        <v>10</v>
      </c>
      <c r="Q5" s="9">
        <f>P5*100/E5</f>
        <v>1.8796992481203008</v>
      </c>
      <c r="R5" s="10">
        <v>2</v>
      </c>
      <c r="S5" s="9">
        <f>R5*100/E5</f>
        <v>0.37593984962406013</v>
      </c>
      <c r="T5" s="17">
        <v>243</v>
      </c>
      <c r="U5" s="9">
        <f>T5*100/E5</f>
        <v>45.67669172932331</v>
      </c>
      <c r="V5" s="10">
        <v>25</v>
      </c>
      <c r="W5" s="9">
        <f>V5*100/E5</f>
        <v>4.6992481203007515</v>
      </c>
      <c r="X5" s="10">
        <v>13</v>
      </c>
      <c r="Y5" s="9">
        <f>X5*100/E5</f>
        <v>2.443609022556391</v>
      </c>
      <c r="Z5" s="10">
        <v>6</v>
      </c>
      <c r="AA5" s="9">
        <f>Z5*100/E5</f>
        <v>1.1278195488721805</v>
      </c>
    </row>
    <row r="6" spans="1:69" ht="15" customHeight="1">
      <c r="A6" s="22" t="s">
        <v>21</v>
      </c>
      <c r="B6" s="19" t="s">
        <v>20</v>
      </c>
      <c r="C6" s="12">
        <v>1866</v>
      </c>
      <c r="D6" s="12">
        <v>1429</v>
      </c>
      <c r="E6" s="12">
        <v>1331</v>
      </c>
      <c r="F6" s="12">
        <v>0</v>
      </c>
      <c r="G6" s="12">
        <v>53</v>
      </c>
      <c r="H6" s="12">
        <v>45</v>
      </c>
      <c r="I6" s="12">
        <v>98</v>
      </c>
      <c r="J6" s="10">
        <v>19</v>
      </c>
      <c r="K6" s="9">
        <f>J6*100/E6</f>
        <v>1.4274981217129978</v>
      </c>
      <c r="L6" s="10">
        <v>41</v>
      </c>
      <c r="M6" s="9">
        <f>L6*100/E6</f>
        <v>3.0803906836964687</v>
      </c>
      <c r="N6" s="10">
        <v>646</v>
      </c>
      <c r="O6" s="9">
        <f>N6*100/E6</f>
        <v>48.534936138241925</v>
      </c>
      <c r="P6" s="10">
        <v>32</v>
      </c>
      <c r="Q6" s="9">
        <f>P6*100/E6</f>
        <v>2.4042073628850487</v>
      </c>
      <c r="R6" s="10">
        <v>13</v>
      </c>
      <c r="S6" s="9">
        <f>R6*100/E6</f>
        <v>0.976709241172051</v>
      </c>
      <c r="T6" s="17">
        <v>467</v>
      </c>
      <c r="U6" s="9">
        <f>T6*100/E6</f>
        <v>35.08640120210368</v>
      </c>
      <c r="V6" s="10">
        <v>53</v>
      </c>
      <c r="W6" s="9">
        <f>V6*100/E6</f>
        <v>3.9819684447783623</v>
      </c>
      <c r="X6" s="10">
        <v>31</v>
      </c>
      <c r="Y6" s="9">
        <f>X6*100/E6</f>
        <v>2.329075882794891</v>
      </c>
      <c r="Z6" s="10">
        <v>29</v>
      </c>
      <c r="AA6" s="9">
        <f>Z6*100/E6</f>
        <v>2.1788129226145756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27" ht="15" customHeight="1">
      <c r="A7" s="22" t="s">
        <v>22</v>
      </c>
      <c r="B7" s="19" t="s">
        <v>20</v>
      </c>
      <c r="C7" s="12">
        <v>11835</v>
      </c>
      <c r="D7" s="12">
        <v>9888</v>
      </c>
      <c r="E7" s="12">
        <v>9484</v>
      </c>
      <c r="F7" s="12">
        <v>0</v>
      </c>
      <c r="G7" s="12">
        <v>218</v>
      </c>
      <c r="H7" s="12">
        <v>186</v>
      </c>
      <c r="I7" s="12">
        <v>404</v>
      </c>
      <c r="J7" s="10">
        <v>166</v>
      </c>
      <c r="K7" s="9">
        <f aca="true" t="shared" si="0" ref="K7:K70">J7*100/E7</f>
        <v>1.7503163222269085</v>
      </c>
      <c r="L7" s="10">
        <v>204</v>
      </c>
      <c r="M7" s="9">
        <f aca="true" t="shared" si="1" ref="M7:M70">L7*100/E7</f>
        <v>2.1509911429776465</v>
      </c>
      <c r="N7" s="10">
        <v>4474</v>
      </c>
      <c r="O7" s="9">
        <f aca="true" t="shared" si="2" ref="O7:O70">N7*100/E7</f>
        <v>47.17418810628427</v>
      </c>
      <c r="P7" s="10">
        <v>305</v>
      </c>
      <c r="Q7" s="9">
        <f aca="true" t="shared" si="3" ref="Q7:Q70">P7*100/E7</f>
        <v>3.2159426402361873</v>
      </c>
      <c r="R7" s="10">
        <v>104</v>
      </c>
      <c r="S7" s="9">
        <f aca="true" t="shared" si="4" ref="S7:S70">R7*100/E7</f>
        <v>1.0965837199493884</v>
      </c>
      <c r="T7" s="17">
        <v>3458</v>
      </c>
      <c r="U7" s="9">
        <f aca="true" t="shared" si="5" ref="U7:U70">T7*100/E7</f>
        <v>36.461408688317164</v>
      </c>
      <c r="V7" s="10">
        <v>317</v>
      </c>
      <c r="W7" s="9">
        <f aca="true" t="shared" si="6" ref="W7:W70">V7*100/E7</f>
        <v>3.3424715309995783</v>
      </c>
      <c r="X7" s="10">
        <v>230</v>
      </c>
      <c r="Y7" s="9">
        <f aca="true" t="shared" si="7" ref="Y7:Y70">X7*100/E7</f>
        <v>2.4251370729649935</v>
      </c>
      <c r="Z7" s="10">
        <v>226</v>
      </c>
      <c r="AA7" s="9">
        <f aca="true" t="shared" si="8" ref="AA7:AA70">Z7*100/E7</f>
        <v>2.382960776043863</v>
      </c>
    </row>
    <row r="8" spans="1:27" ht="15" customHeight="1">
      <c r="A8" s="22" t="s">
        <v>23</v>
      </c>
      <c r="B8" s="19" t="s">
        <v>20</v>
      </c>
      <c r="C8" s="12">
        <v>948</v>
      </c>
      <c r="D8" s="12">
        <v>763</v>
      </c>
      <c r="E8" s="12">
        <v>716</v>
      </c>
      <c r="F8" s="12">
        <v>0</v>
      </c>
      <c r="G8" s="12">
        <v>22</v>
      </c>
      <c r="H8" s="12">
        <v>25</v>
      </c>
      <c r="I8" s="12">
        <v>47</v>
      </c>
      <c r="J8" s="10">
        <v>11</v>
      </c>
      <c r="K8" s="9">
        <f t="shared" si="0"/>
        <v>1.5363128491620113</v>
      </c>
      <c r="L8" s="10">
        <v>19</v>
      </c>
      <c r="M8" s="9">
        <f t="shared" si="1"/>
        <v>2.653631284916201</v>
      </c>
      <c r="N8" s="10">
        <v>360</v>
      </c>
      <c r="O8" s="9">
        <f t="shared" si="2"/>
        <v>50.279329608938546</v>
      </c>
      <c r="P8" s="10">
        <v>25</v>
      </c>
      <c r="Q8" s="9">
        <f t="shared" si="3"/>
        <v>3.4916201117318435</v>
      </c>
      <c r="R8" s="10">
        <v>4</v>
      </c>
      <c r="S8" s="9">
        <f t="shared" si="4"/>
        <v>0.5586592178770949</v>
      </c>
      <c r="T8" s="17">
        <v>231</v>
      </c>
      <c r="U8" s="9">
        <f t="shared" si="5"/>
        <v>32.262569832402235</v>
      </c>
      <c r="V8" s="10">
        <v>35</v>
      </c>
      <c r="W8" s="9">
        <f t="shared" si="6"/>
        <v>4.888268156424581</v>
      </c>
      <c r="X8" s="10">
        <v>19</v>
      </c>
      <c r="Y8" s="9">
        <f t="shared" si="7"/>
        <v>2.653631284916201</v>
      </c>
      <c r="Z8" s="10">
        <v>12</v>
      </c>
      <c r="AA8" s="9">
        <f t="shared" si="8"/>
        <v>1.675977653631285</v>
      </c>
    </row>
    <row r="9" spans="1:27" ht="15" customHeight="1">
      <c r="A9" s="22" t="s">
        <v>24</v>
      </c>
      <c r="B9" s="19" t="s">
        <v>20</v>
      </c>
      <c r="C9" s="12">
        <v>846</v>
      </c>
      <c r="D9" s="12">
        <v>705</v>
      </c>
      <c r="E9" s="12">
        <v>665</v>
      </c>
      <c r="F9" s="12">
        <v>0</v>
      </c>
      <c r="G9" s="12">
        <v>16</v>
      </c>
      <c r="H9" s="12">
        <v>24</v>
      </c>
      <c r="I9" s="12">
        <v>40</v>
      </c>
      <c r="J9" s="10">
        <v>13</v>
      </c>
      <c r="K9" s="9">
        <f t="shared" si="0"/>
        <v>1.9548872180451127</v>
      </c>
      <c r="L9" s="10">
        <v>14</v>
      </c>
      <c r="M9" s="9">
        <f t="shared" si="1"/>
        <v>2.1052631578947367</v>
      </c>
      <c r="N9" s="10">
        <v>286</v>
      </c>
      <c r="O9" s="9">
        <f t="shared" si="2"/>
        <v>43.00751879699248</v>
      </c>
      <c r="P9" s="10">
        <v>22</v>
      </c>
      <c r="Q9" s="9">
        <f t="shared" si="3"/>
        <v>3.308270676691729</v>
      </c>
      <c r="R9" s="10">
        <v>6</v>
      </c>
      <c r="S9" s="9">
        <f t="shared" si="4"/>
        <v>0.9022556390977443</v>
      </c>
      <c r="T9" s="17">
        <v>270</v>
      </c>
      <c r="U9" s="9">
        <f t="shared" si="5"/>
        <v>40.6015037593985</v>
      </c>
      <c r="V9" s="10">
        <v>23</v>
      </c>
      <c r="W9" s="9">
        <f t="shared" si="6"/>
        <v>3.4586466165413534</v>
      </c>
      <c r="X9" s="10">
        <v>25</v>
      </c>
      <c r="Y9" s="9">
        <f t="shared" si="7"/>
        <v>3.7593984962406015</v>
      </c>
      <c r="Z9" s="10">
        <v>6</v>
      </c>
      <c r="AA9" s="9">
        <f t="shared" si="8"/>
        <v>0.9022556390977443</v>
      </c>
    </row>
    <row r="10" spans="1:27" ht="15" customHeight="1">
      <c r="A10" s="22" t="s">
        <v>25</v>
      </c>
      <c r="B10" s="19" t="s">
        <v>20</v>
      </c>
      <c r="C10" s="12">
        <v>15155</v>
      </c>
      <c r="D10" s="12">
        <v>12930</v>
      </c>
      <c r="E10" s="12">
        <v>12094</v>
      </c>
      <c r="F10" s="12">
        <v>0</v>
      </c>
      <c r="G10" s="12">
        <v>504</v>
      </c>
      <c r="H10" s="12">
        <v>332</v>
      </c>
      <c r="I10" s="12">
        <v>836</v>
      </c>
      <c r="J10" s="10">
        <v>163</v>
      </c>
      <c r="K10" s="9">
        <f t="shared" si="0"/>
        <v>1.3477757565735076</v>
      </c>
      <c r="L10" s="10">
        <v>322</v>
      </c>
      <c r="M10" s="9">
        <f t="shared" si="1"/>
        <v>2.6624772614519596</v>
      </c>
      <c r="N10" s="10">
        <v>6057</v>
      </c>
      <c r="O10" s="9">
        <f t="shared" si="2"/>
        <v>50.08268562923764</v>
      </c>
      <c r="P10" s="10">
        <v>312</v>
      </c>
      <c r="Q10" s="9">
        <f t="shared" si="3"/>
        <v>2.579791632214321</v>
      </c>
      <c r="R10" s="10">
        <v>211</v>
      </c>
      <c r="S10" s="9">
        <f t="shared" si="4"/>
        <v>1.7446667769141724</v>
      </c>
      <c r="T10" s="17">
        <v>4072</v>
      </c>
      <c r="U10" s="9">
        <f t="shared" si="5"/>
        <v>33.66958822556639</v>
      </c>
      <c r="V10" s="10">
        <v>448</v>
      </c>
      <c r="W10" s="9">
        <f t="shared" si="6"/>
        <v>3.704316189846205</v>
      </c>
      <c r="X10" s="10">
        <v>320</v>
      </c>
      <c r="Y10" s="9">
        <f t="shared" si="7"/>
        <v>2.645940135604432</v>
      </c>
      <c r="Z10" s="10">
        <v>189</v>
      </c>
      <c r="AA10" s="9">
        <f t="shared" si="8"/>
        <v>1.5627583925913677</v>
      </c>
    </row>
    <row r="11" spans="1:27" ht="15" customHeight="1">
      <c r="A11" s="22" t="s">
        <v>26</v>
      </c>
      <c r="B11" s="19" t="s">
        <v>20</v>
      </c>
      <c r="C11" s="12">
        <v>2096</v>
      </c>
      <c r="D11" s="12">
        <v>1799</v>
      </c>
      <c r="E11" s="12">
        <v>1677</v>
      </c>
      <c r="F11" s="12">
        <v>0</v>
      </c>
      <c r="G11" s="12">
        <v>56</v>
      </c>
      <c r="H11" s="12">
        <v>66</v>
      </c>
      <c r="I11" s="12">
        <v>122</v>
      </c>
      <c r="J11" s="10">
        <v>30</v>
      </c>
      <c r="K11" s="9">
        <f t="shared" si="0"/>
        <v>1.7889087656529516</v>
      </c>
      <c r="L11" s="10">
        <v>63</v>
      </c>
      <c r="M11" s="9">
        <f t="shared" si="1"/>
        <v>3.7567084078711988</v>
      </c>
      <c r="N11" s="10">
        <v>833</v>
      </c>
      <c r="O11" s="9">
        <f t="shared" si="2"/>
        <v>49.67203339296363</v>
      </c>
      <c r="P11" s="10">
        <v>57</v>
      </c>
      <c r="Q11" s="9">
        <f t="shared" si="3"/>
        <v>3.3989266547406083</v>
      </c>
      <c r="R11" s="10">
        <v>10</v>
      </c>
      <c r="S11" s="9">
        <f t="shared" si="4"/>
        <v>0.5963029218843172</v>
      </c>
      <c r="T11" s="17">
        <v>551</v>
      </c>
      <c r="U11" s="9">
        <f t="shared" si="5"/>
        <v>32.85629099582588</v>
      </c>
      <c r="V11" s="10">
        <v>60</v>
      </c>
      <c r="W11" s="9">
        <f t="shared" si="6"/>
        <v>3.5778175313059033</v>
      </c>
      <c r="X11" s="10">
        <v>35</v>
      </c>
      <c r="Y11" s="9">
        <f t="shared" si="7"/>
        <v>2.0870602265951104</v>
      </c>
      <c r="Z11" s="10">
        <v>38</v>
      </c>
      <c r="AA11" s="9">
        <f t="shared" si="8"/>
        <v>2.2659511031604054</v>
      </c>
    </row>
    <row r="12" spans="1:27" ht="15" customHeight="1">
      <c r="A12" s="22" t="s">
        <v>27</v>
      </c>
      <c r="B12" s="19" t="s">
        <v>20</v>
      </c>
      <c r="C12" s="12">
        <v>892</v>
      </c>
      <c r="D12" s="12">
        <v>749</v>
      </c>
      <c r="E12" s="12">
        <v>690</v>
      </c>
      <c r="F12" s="12">
        <v>0</v>
      </c>
      <c r="G12" s="12">
        <v>30</v>
      </c>
      <c r="H12" s="12">
        <v>29</v>
      </c>
      <c r="I12" s="12">
        <v>59</v>
      </c>
      <c r="J12" s="10">
        <v>15</v>
      </c>
      <c r="K12" s="9">
        <f t="shared" si="0"/>
        <v>2.1739130434782608</v>
      </c>
      <c r="L12" s="10">
        <v>14</v>
      </c>
      <c r="M12" s="9">
        <f t="shared" si="1"/>
        <v>2.028985507246377</v>
      </c>
      <c r="N12" s="10">
        <v>323</v>
      </c>
      <c r="O12" s="9">
        <f t="shared" si="2"/>
        <v>46.81159420289855</v>
      </c>
      <c r="P12" s="10">
        <v>28</v>
      </c>
      <c r="Q12" s="9">
        <f t="shared" si="3"/>
        <v>4.057971014492754</v>
      </c>
      <c r="R12" s="10">
        <v>3</v>
      </c>
      <c r="S12" s="9">
        <f t="shared" si="4"/>
        <v>0.43478260869565216</v>
      </c>
      <c r="T12" s="17">
        <v>215</v>
      </c>
      <c r="U12" s="9">
        <f t="shared" si="5"/>
        <v>31.159420289855074</v>
      </c>
      <c r="V12" s="10">
        <v>58</v>
      </c>
      <c r="W12" s="9">
        <f t="shared" si="6"/>
        <v>8.405797101449275</v>
      </c>
      <c r="X12" s="10">
        <v>18</v>
      </c>
      <c r="Y12" s="9">
        <f t="shared" si="7"/>
        <v>2.608695652173913</v>
      </c>
      <c r="Z12" s="10">
        <v>16</v>
      </c>
      <c r="AA12" s="9">
        <f t="shared" si="8"/>
        <v>2.318840579710145</v>
      </c>
    </row>
    <row r="13" spans="1:27" ht="15" customHeight="1">
      <c r="A13" s="22" t="s">
        <v>28</v>
      </c>
      <c r="B13" s="19" t="s">
        <v>20</v>
      </c>
      <c r="C13" s="12">
        <v>334</v>
      </c>
      <c r="D13" s="12">
        <v>287</v>
      </c>
      <c r="E13" s="12">
        <v>270</v>
      </c>
      <c r="F13" s="12">
        <v>0</v>
      </c>
      <c r="G13" s="12">
        <v>9</v>
      </c>
      <c r="H13" s="12">
        <v>8</v>
      </c>
      <c r="I13" s="12">
        <v>17</v>
      </c>
      <c r="J13" s="10">
        <v>3</v>
      </c>
      <c r="K13" s="9">
        <f t="shared" si="0"/>
        <v>1.1111111111111112</v>
      </c>
      <c r="L13" s="10">
        <v>12</v>
      </c>
      <c r="M13" s="9">
        <f t="shared" si="1"/>
        <v>4.444444444444445</v>
      </c>
      <c r="N13" s="10">
        <v>147</v>
      </c>
      <c r="O13" s="9">
        <f t="shared" si="2"/>
        <v>54.44444444444444</v>
      </c>
      <c r="P13" s="10">
        <v>12</v>
      </c>
      <c r="Q13" s="9">
        <f t="shared" si="3"/>
        <v>4.444444444444445</v>
      </c>
      <c r="R13" s="10">
        <v>1</v>
      </c>
      <c r="S13" s="9">
        <f t="shared" si="4"/>
        <v>0.37037037037037035</v>
      </c>
      <c r="T13" s="17">
        <v>72</v>
      </c>
      <c r="U13" s="9">
        <f t="shared" si="5"/>
        <v>26.666666666666668</v>
      </c>
      <c r="V13" s="10">
        <v>5</v>
      </c>
      <c r="W13" s="9">
        <f t="shared" si="6"/>
        <v>1.8518518518518519</v>
      </c>
      <c r="X13" s="10">
        <v>11</v>
      </c>
      <c r="Y13" s="9">
        <f t="shared" si="7"/>
        <v>4.074074074074074</v>
      </c>
      <c r="Z13" s="10">
        <v>7</v>
      </c>
      <c r="AA13" s="9">
        <f t="shared" si="8"/>
        <v>2.5925925925925926</v>
      </c>
    </row>
    <row r="14" spans="1:27" ht="15" customHeight="1">
      <c r="A14" s="22" t="s">
        <v>29</v>
      </c>
      <c r="B14" s="19" t="s">
        <v>20</v>
      </c>
      <c r="C14" s="12">
        <v>1767</v>
      </c>
      <c r="D14" s="12">
        <v>1538</v>
      </c>
      <c r="E14" s="12">
        <v>1428</v>
      </c>
      <c r="F14" s="12">
        <v>0</v>
      </c>
      <c r="G14" s="12">
        <v>79</v>
      </c>
      <c r="H14" s="12">
        <v>31</v>
      </c>
      <c r="I14" s="12">
        <v>110</v>
      </c>
      <c r="J14" s="10">
        <v>19</v>
      </c>
      <c r="K14" s="9">
        <f t="shared" si="0"/>
        <v>1.330532212885154</v>
      </c>
      <c r="L14" s="10">
        <v>26</v>
      </c>
      <c r="M14" s="9">
        <f t="shared" si="1"/>
        <v>1.8207282913165266</v>
      </c>
      <c r="N14" s="10">
        <v>580</v>
      </c>
      <c r="O14" s="9">
        <f t="shared" si="2"/>
        <v>40.61624649859944</v>
      </c>
      <c r="P14" s="10">
        <v>36</v>
      </c>
      <c r="Q14" s="9">
        <f t="shared" si="3"/>
        <v>2.5210084033613445</v>
      </c>
      <c r="R14" s="10">
        <v>17</v>
      </c>
      <c r="S14" s="9">
        <f t="shared" si="4"/>
        <v>1.1904761904761905</v>
      </c>
      <c r="T14" s="17">
        <v>615</v>
      </c>
      <c r="U14" s="9">
        <f t="shared" si="5"/>
        <v>43.0672268907563</v>
      </c>
      <c r="V14" s="10">
        <v>77</v>
      </c>
      <c r="W14" s="9">
        <f t="shared" si="6"/>
        <v>5.392156862745098</v>
      </c>
      <c r="X14" s="10">
        <v>41</v>
      </c>
      <c r="Y14" s="9">
        <f t="shared" si="7"/>
        <v>2.8711484593837535</v>
      </c>
      <c r="Z14" s="10">
        <v>17</v>
      </c>
      <c r="AA14" s="9">
        <f t="shared" si="8"/>
        <v>1.1904761904761905</v>
      </c>
    </row>
    <row r="15" spans="1:27" ht="15" customHeight="1">
      <c r="A15" s="22" t="s">
        <v>30</v>
      </c>
      <c r="B15" s="19" t="s">
        <v>20</v>
      </c>
      <c r="C15" s="12">
        <v>2029</v>
      </c>
      <c r="D15" s="12">
        <v>1738</v>
      </c>
      <c r="E15" s="12">
        <v>1652</v>
      </c>
      <c r="F15" s="12">
        <v>0</v>
      </c>
      <c r="G15" s="12">
        <v>54</v>
      </c>
      <c r="H15" s="12">
        <v>32</v>
      </c>
      <c r="I15" s="12">
        <v>86</v>
      </c>
      <c r="J15" s="10">
        <v>29</v>
      </c>
      <c r="K15" s="9">
        <f t="shared" si="0"/>
        <v>1.7554479418886197</v>
      </c>
      <c r="L15" s="10">
        <v>54</v>
      </c>
      <c r="M15" s="9">
        <f t="shared" si="1"/>
        <v>3.2687651331719128</v>
      </c>
      <c r="N15" s="10">
        <v>902</v>
      </c>
      <c r="O15" s="9">
        <f t="shared" si="2"/>
        <v>54.60048426150121</v>
      </c>
      <c r="P15" s="10">
        <v>42</v>
      </c>
      <c r="Q15" s="9">
        <f t="shared" si="3"/>
        <v>2.542372881355932</v>
      </c>
      <c r="R15" s="10">
        <v>4</v>
      </c>
      <c r="S15" s="9">
        <f t="shared" si="4"/>
        <v>0.24213075060532688</v>
      </c>
      <c r="T15" s="17">
        <v>476</v>
      </c>
      <c r="U15" s="9">
        <f t="shared" si="5"/>
        <v>28.8135593220339</v>
      </c>
      <c r="V15" s="10">
        <v>62</v>
      </c>
      <c r="W15" s="9">
        <f t="shared" si="6"/>
        <v>3.7530266343825667</v>
      </c>
      <c r="X15" s="10">
        <v>51</v>
      </c>
      <c r="Y15" s="9">
        <f t="shared" si="7"/>
        <v>3.0871670702179177</v>
      </c>
      <c r="Z15" s="10">
        <v>32</v>
      </c>
      <c r="AA15" s="9">
        <f t="shared" si="8"/>
        <v>1.937046004842615</v>
      </c>
    </row>
    <row r="16" spans="1:27" ht="15" customHeight="1">
      <c r="A16" s="22" t="s">
        <v>31</v>
      </c>
      <c r="B16" s="19" t="s">
        <v>20</v>
      </c>
      <c r="C16" s="12">
        <v>1245</v>
      </c>
      <c r="D16" s="12">
        <v>1105</v>
      </c>
      <c r="E16" s="12">
        <v>1031</v>
      </c>
      <c r="F16" s="12">
        <v>0</v>
      </c>
      <c r="G16" s="12">
        <v>25</v>
      </c>
      <c r="H16" s="12">
        <v>49</v>
      </c>
      <c r="I16" s="12">
        <v>74</v>
      </c>
      <c r="J16" s="10">
        <v>19</v>
      </c>
      <c r="K16" s="9">
        <f t="shared" si="0"/>
        <v>1.8428709990300678</v>
      </c>
      <c r="L16" s="10">
        <v>29</v>
      </c>
      <c r="M16" s="9">
        <f t="shared" si="1"/>
        <v>2.812803103782735</v>
      </c>
      <c r="N16" s="10">
        <v>529</v>
      </c>
      <c r="O16" s="9">
        <f t="shared" si="2"/>
        <v>51.3094083414161</v>
      </c>
      <c r="P16" s="10">
        <v>26</v>
      </c>
      <c r="Q16" s="9">
        <f t="shared" si="3"/>
        <v>2.521823472356935</v>
      </c>
      <c r="R16" s="10">
        <v>8</v>
      </c>
      <c r="S16" s="9">
        <f t="shared" si="4"/>
        <v>0.7759456838021338</v>
      </c>
      <c r="T16" s="17">
        <v>325</v>
      </c>
      <c r="U16" s="9">
        <f t="shared" si="5"/>
        <v>31.522793404461687</v>
      </c>
      <c r="V16" s="10">
        <v>45</v>
      </c>
      <c r="W16" s="9">
        <f t="shared" si="6"/>
        <v>4.364694471387003</v>
      </c>
      <c r="X16" s="10">
        <v>33</v>
      </c>
      <c r="Y16" s="9">
        <f t="shared" si="7"/>
        <v>3.200775945683802</v>
      </c>
      <c r="Z16" s="10">
        <v>17</v>
      </c>
      <c r="AA16" s="9">
        <f t="shared" si="8"/>
        <v>1.6488845780795345</v>
      </c>
    </row>
    <row r="17" spans="1:27" ht="15" customHeight="1">
      <c r="A17" s="22" t="s">
        <v>32</v>
      </c>
      <c r="B17" s="19" t="s">
        <v>20</v>
      </c>
      <c r="C17" s="12">
        <v>4588</v>
      </c>
      <c r="D17" s="12">
        <v>4003</v>
      </c>
      <c r="E17" s="12">
        <v>3806</v>
      </c>
      <c r="F17" s="12">
        <v>0</v>
      </c>
      <c r="G17" s="12">
        <v>127</v>
      </c>
      <c r="H17" s="12">
        <v>70</v>
      </c>
      <c r="I17" s="12">
        <v>197</v>
      </c>
      <c r="J17" s="10">
        <v>59</v>
      </c>
      <c r="K17" s="9">
        <f t="shared" si="0"/>
        <v>1.5501839201261167</v>
      </c>
      <c r="L17" s="10">
        <v>73</v>
      </c>
      <c r="M17" s="9">
        <f t="shared" si="1"/>
        <v>1.9180241723594325</v>
      </c>
      <c r="N17" s="10">
        <v>1924</v>
      </c>
      <c r="O17" s="9">
        <f t="shared" si="2"/>
        <v>50.551760378349975</v>
      </c>
      <c r="P17" s="10">
        <v>86</v>
      </c>
      <c r="Q17" s="9">
        <f t="shared" si="3"/>
        <v>2.2595901208617972</v>
      </c>
      <c r="R17" s="10">
        <v>38</v>
      </c>
      <c r="S17" s="9">
        <f t="shared" si="4"/>
        <v>0.9984235417761429</v>
      </c>
      <c r="T17" s="17">
        <v>1328</v>
      </c>
      <c r="U17" s="9">
        <f t="shared" si="5"/>
        <v>34.8922753547031</v>
      </c>
      <c r="V17" s="10">
        <v>134</v>
      </c>
      <c r="W17" s="9">
        <f t="shared" si="6"/>
        <v>3.5207566999474516</v>
      </c>
      <c r="X17" s="10">
        <v>81</v>
      </c>
      <c r="Y17" s="9">
        <f t="shared" si="7"/>
        <v>2.1282186022070415</v>
      </c>
      <c r="Z17" s="10">
        <v>83</v>
      </c>
      <c r="AA17" s="9">
        <f t="shared" si="8"/>
        <v>2.180767209668944</v>
      </c>
    </row>
    <row r="18" spans="1:27" ht="15" customHeight="1">
      <c r="A18" s="22" t="s">
        <v>33</v>
      </c>
      <c r="B18" s="19" t="s">
        <v>20</v>
      </c>
      <c r="C18" s="12">
        <v>3855</v>
      </c>
      <c r="D18" s="12">
        <v>3191</v>
      </c>
      <c r="E18" s="12">
        <v>2980</v>
      </c>
      <c r="F18" s="12">
        <v>0</v>
      </c>
      <c r="G18" s="12">
        <v>102</v>
      </c>
      <c r="H18" s="12">
        <v>109</v>
      </c>
      <c r="I18" s="12">
        <v>211</v>
      </c>
      <c r="J18" s="10">
        <v>41</v>
      </c>
      <c r="K18" s="9">
        <f t="shared" si="0"/>
        <v>1.3758389261744965</v>
      </c>
      <c r="L18" s="10">
        <v>119</v>
      </c>
      <c r="M18" s="9">
        <f t="shared" si="1"/>
        <v>3.9932885906040267</v>
      </c>
      <c r="N18" s="10">
        <v>1242</v>
      </c>
      <c r="O18" s="9">
        <f t="shared" si="2"/>
        <v>41.67785234899329</v>
      </c>
      <c r="P18" s="10">
        <v>99</v>
      </c>
      <c r="Q18" s="9">
        <f t="shared" si="3"/>
        <v>3.3221476510067114</v>
      </c>
      <c r="R18" s="10">
        <v>23</v>
      </c>
      <c r="S18" s="9">
        <f t="shared" si="4"/>
        <v>0.7718120805369127</v>
      </c>
      <c r="T18" s="17">
        <v>1179</v>
      </c>
      <c r="U18" s="9">
        <f t="shared" si="5"/>
        <v>39.56375838926174</v>
      </c>
      <c r="V18" s="10">
        <v>166</v>
      </c>
      <c r="W18" s="9">
        <f t="shared" si="6"/>
        <v>5.570469798657718</v>
      </c>
      <c r="X18" s="10">
        <v>64</v>
      </c>
      <c r="Y18" s="9">
        <f t="shared" si="7"/>
        <v>2.1476510067114094</v>
      </c>
      <c r="Z18" s="10">
        <v>47</v>
      </c>
      <c r="AA18" s="9">
        <f t="shared" si="8"/>
        <v>1.5771812080536913</v>
      </c>
    </row>
    <row r="19" spans="1:27" ht="15" customHeight="1">
      <c r="A19" s="22" t="s">
        <v>34</v>
      </c>
      <c r="B19" s="19" t="s">
        <v>20</v>
      </c>
      <c r="C19" s="12">
        <v>2919</v>
      </c>
      <c r="D19" s="12">
        <v>2470</v>
      </c>
      <c r="E19" s="12">
        <v>2248</v>
      </c>
      <c r="F19" s="12">
        <v>0</v>
      </c>
      <c r="G19" s="12">
        <v>78</v>
      </c>
      <c r="H19" s="12">
        <v>144</v>
      </c>
      <c r="I19" s="12">
        <v>222</v>
      </c>
      <c r="J19" s="10">
        <v>29</v>
      </c>
      <c r="K19" s="9">
        <f t="shared" si="0"/>
        <v>1.290035587188612</v>
      </c>
      <c r="L19" s="10">
        <v>85</v>
      </c>
      <c r="M19" s="9">
        <f t="shared" si="1"/>
        <v>3.781138790035587</v>
      </c>
      <c r="N19" s="10">
        <v>1015</v>
      </c>
      <c r="O19" s="9">
        <f t="shared" si="2"/>
        <v>45.15124555160142</v>
      </c>
      <c r="P19" s="10">
        <v>63</v>
      </c>
      <c r="Q19" s="9">
        <f t="shared" si="3"/>
        <v>2.802491103202847</v>
      </c>
      <c r="R19" s="10">
        <v>20</v>
      </c>
      <c r="S19" s="9">
        <f t="shared" si="4"/>
        <v>0.8896797153024911</v>
      </c>
      <c r="T19" s="17">
        <v>836</v>
      </c>
      <c r="U19" s="9">
        <f t="shared" si="5"/>
        <v>37.188612099644125</v>
      </c>
      <c r="V19" s="10">
        <v>97</v>
      </c>
      <c r="W19" s="9">
        <f t="shared" si="6"/>
        <v>4.314946619217082</v>
      </c>
      <c r="X19" s="10">
        <v>51</v>
      </c>
      <c r="Y19" s="9">
        <f t="shared" si="7"/>
        <v>2.2686832740213525</v>
      </c>
      <c r="Z19" s="10">
        <v>52</v>
      </c>
      <c r="AA19" s="9">
        <f t="shared" si="8"/>
        <v>2.3131672597864767</v>
      </c>
    </row>
    <row r="20" spans="1:27" ht="15" customHeight="1">
      <c r="A20" s="22" t="s">
        <v>35</v>
      </c>
      <c r="B20" s="19" t="s">
        <v>20</v>
      </c>
      <c r="C20" s="12">
        <v>1906</v>
      </c>
      <c r="D20" s="12">
        <v>1555</v>
      </c>
      <c r="E20" s="12">
        <v>1490</v>
      </c>
      <c r="F20" s="12">
        <v>0</v>
      </c>
      <c r="G20" s="12">
        <v>29</v>
      </c>
      <c r="H20" s="12">
        <v>36</v>
      </c>
      <c r="I20" s="12">
        <v>65</v>
      </c>
      <c r="J20" s="10">
        <v>27</v>
      </c>
      <c r="K20" s="9">
        <f t="shared" si="0"/>
        <v>1.8120805369127517</v>
      </c>
      <c r="L20" s="10">
        <v>38</v>
      </c>
      <c r="M20" s="9">
        <f t="shared" si="1"/>
        <v>2.5503355704697985</v>
      </c>
      <c r="N20" s="10">
        <v>748</v>
      </c>
      <c r="O20" s="9">
        <f t="shared" si="2"/>
        <v>50.20134228187919</v>
      </c>
      <c r="P20" s="10">
        <v>23</v>
      </c>
      <c r="Q20" s="9">
        <f t="shared" si="3"/>
        <v>1.5436241610738255</v>
      </c>
      <c r="R20" s="10">
        <v>19</v>
      </c>
      <c r="S20" s="9">
        <f t="shared" si="4"/>
        <v>1.2751677852348993</v>
      </c>
      <c r="T20" s="17">
        <v>494</v>
      </c>
      <c r="U20" s="9">
        <f t="shared" si="5"/>
        <v>33.15436241610738</v>
      </c>
      <c r="V20" s="10">
        <v>76</v>
      </c>
      <c r="W20" s="9">
        <f t="shared" si="6"/>
        <v>5.100671140939597</v>
      </c>
      <c r="X20" s="10">
        <v>35</v>
      </c>
      <c r="Y20" s="9">
        <f t="shared" si="7"/>
        <v>2.348993288590604</v>
      </c>
      <c r="Z20" s="10">
        <v>30</v>
      </c>
      <c r="AA20" s="9">
        <f t="shared" si="8"/>
        <v>2.0134228187919465</v>
      </c>
    </row>
    <row r="21" spans="1:27" ht="15" customHeight="1">
      <c r="A21" s="22" t="s">
        <v>36</v>
      </c>
      <c r="B21" s="19" t="s">
        <v>20</v>
      </c>
      <c r="C21" s="12">
        <v>1392</v>
      </c>
      <c r="D21" s="12">
        <v>1114</v>
      </c>
      <c r="E21" s="12">
        <v>1004</v>
      </c>
      <c r="F21" s="12">
        <v>0</v>
      </c>
      <c r="G21" s="12">
        <v>40</v>
      </c>
      <c r="H21" s="12">
        <v>70</v>
      </c>
      <c r="I21" s="12">
        <v>110</v>
      </c>
      <c r="J21" s="10">
        <v>10</v>
      </c>
      <c r="K21" s="9">
        <f t="shared" si="0"/>
        <v>0.9960159362549801</v>
      </c>
      <c r="L21" s="10">
        <v>16</v>
      </c>
      <c r="M21" s="9">
        <f t="shared" si="1"/>
        <v>1.593625498007968</v>
      </c>
      <c r="N21" s="10">
        <v>521</v>
      </c>
      <c r="O21" s="9">
        <f t="shared" si="2"/>
        <v>51.89243027888446</v>
      </c>
      <c r="P21" s="10">
        <v>30</v>
      </c>
      <c r="Q21" s="9">
        <f t="shared" si="3"/>
        <v>2.9880478087649402</v>
      </c>
      <c r="R21" s="10">
        <v>3</v>
      </c>
      <c r="S21" s="9">
        <f t="shared" si="4"/>
        <v>0.29880478087649404</v>
      </c>
      <c r="T21" s="17">
        <v>330</v>
      </c>
      <c r="U21" s="9">
        <f t="shared" si="5"/>
        <v>32.86852589641434</v>
      </c>
      <c r="V21" s="10">
        <v>55</v>
      </c>
      <c r="W21" s="9">
        <f t="shared" si="6"/>
        <v>5.47808764940239</v>
      </c>
      <c r="X21" s="10">
        <v>21</v>
      </c>
      <c r="Y21" s="9">
        <f t="shared" si="7"/>
        <v>2.091633466135458</v>
      </c>
      <c r="Z21" s="10">
        <v>18</v>
      </c>
      <c r="AA21" s="9">
        <f t="shared" si="8"/>
        <v>1.792828685258964</v>
      </c>
    </row>
    <row r="22" spans="1:27" ht="15" customHeight="1">
      <c r="A22" s="22" t="s">
        <v>37</v>
      </c>
      <c r="B22" s="19" t="s">
        <v>20</v>
      </c>
      <c r="C22" s="12">
        <v>865</v>
      </c>
      <c r="D22" s="12">
        <v>733</v>
      </c>
      <c r="E22" s="12">
        <v>691</v>
      </c>
      <c r="F22" s="12">
        <v>0</v>
      </c>
      <c r="G22" s="12">
        <v>20</v>
      </c>
      <c r="H22" s="12">
        <v>22</v>
      </c>
      <c r="I22" s="12">
        <v>42</v>
      </c>
      <c r="J22" s="10">
        <v>9</v>
      </c>
      <c r="K22" s="9">
        <f t="shared" si="0"/>
        <v>1.3024602026049203</v>
      </c>
      <c r="L22" s="10">
        <v>23</v>
      </c>
      <c r="M22" s="9">
        <f t="shared" si="1"/>
        <v>3.3285094066570187</v>
      </c>
      <c r="N22" s="10">
        <v>404</v>
      </c>
      <c r="O22" s="9">
        <f t="shared" si="2"/>
        <v>58.465991316931984</v>
      </c>
      <c r="P22" s="10">
        <v>13</v>
      </c>
      <c r="Q22" s="9">
        <f t="shared" si="3"/>
        <v>1.8813314037626627</v>
      </c>
      <c r="R22" s="10">
        <v>18</v>
      </c>
      <c r="S22" s="9">
        <f t="shared" si="4"/>
        <v>2.6049204052098407</v>
      </c>
      <c r="T22" s="17">
        <v>181</v>
      </c>
      <c r="U22" s="9">
        <f t="shared" si="5"/>
        <v>26.193921852387845</v>
      </c>
      <c r="V22" s="10">
        <v>13</v>
      </c>
      <c r="W22" s="9">
        <f t="shared" si="6"/>
        <v>1.8813314037626627</v>
      </c>
      <c r="X22" s="10">
        <v>17</v>
      </c>
      <c r="Y22" s="9">
        <f t="shared" si="7"/>
        <v>2.460202604920405</v>
      </c>
      <c r="Z22" s="10">
        <v>13</v>
      </c>
      <c r="AA22" s="9">
        <f t="shared" si="8"/>
        <v>1.8813314037626627</v>
      </c>
    </row>
    <row r="23" spans="1:27" ht="15" customHeight="1">
      <c r="A23" s="22" t="s">
        <v>38</v>
      </c>
      <c r="B23" s="19" t="s">
        <v>20</v>
      </c>
      <c r="C23" s="12">
        <v>1822</v>
      </c>
      <c r="D23" s="12">
        <v>1522</v>
      </c>
      <c r="E23" s="12">
        <v>1455</v>
      </c>
      <c r="F23" s="12">
        <v>0</v>
      </c>
      <c r="G23" s="12">
        <v>33</v>
      </c>
      <c r="H23" s="12">
        <v>34</v>
      </c>
      <c r="I23" s="12">
        <v>67</v>
      </c>
      <c r="J23" s="10">
        <v>32</v>
      </c>
      <c r="K23" s="9">
        <f t="shared" si="0"/>
        <v>2.1993127147766325</v>
      </c>
      <c r="L23" s="10">
        <v>34</v>
      </c>
      <c r="M23" s="9">
        <f t="shared" si="1"/>
        <v>2.336769759450172</v>
      </c>
      <c r="N23" s="10">
        <v>750</v>
      </c>
      <c r="O23" s="9">
        <f t="shared" si="2"/>
        <v>51.54639175257732</v>
      </c>
      <c r="P23" s="10">
        <v>55</v>
      </c>
      <c r="Q23" s="9">
        <f t="shared" si="3"/>
        <v>3.7800687285223367</v>
      </c>
      <c r="R23" s="10">
        <v>11</v>
      </c>
      <c r="S23" s="9">
        <f t="shared" si="4"/>
        <v>0.7560137457044673</v>
      </c>
      <c r="T23" s="17">
        <v>432</v>
      </c>
      <c r="U23" s="9">
        <f t="shared" si="5"/>
        <v>29.690721649484537</v>
      </c>
      <c r="V23" s="10">
        <v>59</v>
      </c>
      <c r="W23" s="9">
        <f t="shared" si="6"/>
        <v>4.054982817869416</v>
      </c>
      <c r="X23" s="10">
        <v>44</v>
      </c>
      <c r="Y23" s="9">
        <f t="shared" si="7"/>
        <v>3.0240549828178693</v>
      </c>
      <c r="Z23" s="10">
        <v>38</v>
      </c>
      <c r="AA23" s="9">
        <f t="shared" si="8"/>
        <v>2.611683848797251</v>
      </c>
    </row>
    <row r="24" spans="1:27" ht="15" customHeight="1">
      <c r="A24" s="22" t="s">
        <v>39</v>
      </c>
      <c r="B24" s="19" t="s">
        <v>20</v>
      </c>
      <c r="C24" s="12">
        <v>845</v>
      </c>
      <c r="D24" s="12">
        <v>617</v>
      </c>
      <c r="E24" s="12">
        <v>588</v>
      </c>
      <c r="F24" s="12">
        <v>0</v>
      </c>
      <c r="G24" s="12">
        <v>15</v>
      </c>
      <c r="H24" s="12">
        <v>14</v>
      </c>
      <c r="I24" s="12">
        <v>29</v>
      </c>
      <c r="J24" s="10">
        <v>5</v>
      </c>
      <c r="K24" s="9">
        <f t="shared" si="0"/>
        <v>0.8503401360544217</v>
      </c>
      <c r="L24" s="10">
        <v>27</v>
      </c>
      <c r="M24" s="9">
        <f t="shared" si="1"/>
        <v>4.591836734693878</v>
      </c>
      <c r="N24" s="10">
        <v>247</v>
      </c>
      <c r="O24" s="9">
        <f t="shared" si="2"/>
        <v>42.006802721088434</v>
      </c>
      <c r="P24" s="10">
        <v>17</v>
      </c>
      <c r="Q24" s="9">
        <f t="shared" si="3"/>
        <v>2.891156462585034</v>
      </c>
      <c r="R24" s="10">
        <v>7</v>
      </c>
      <c r="S24" s="9">
        <f t="shared" si="4"/>
        <v>1.1904761904761905</v>
      </c>
      <c r="T24" s="17">
        <v>237</v>
      </c>
      <c r="U24" s="9">
        <f t="shared" si="5"/>
        <v>40.30612244897959</v>
      </c>
      <c r="V24" s="10">
        <v>29</v>
      </c>
      <c r="W24" s="9">
        <f t="shared" si="6"/>
        <v>4.931972789115647</v>
      </c>
      <c r="X24" s="10">
        <v>11</v>
      </c>
      <c r="Y24" s="9">
        <f t="shared" si="7"/>
        <v>1.870748299319728</v>
      </c>
      <c r="Z24" s="10">
        <v>8</v>
      </c>
      <c r="AA24" s="9">
        <f t="shared" si="8"/>
        <v>1.3605442176870748</v>
      </c>
    </row>
    <row r="25" spans="1:27" ht="15" customHeight="1">
      <c r="A25" s="22" t="s">
        <v>40</v>
      </c>
      <c r="B25" s="19" t="s">
        <v>20</v>
      </c>
      <c r="C25" s="12">
        <v>1282</v>
      </c>
      <c r="D25" s="12">
        <v>1030</v>
      </c>
      <c r="E25" s="12">
        <v>975</v>
      </c>
      <c r="F25" s="12">
        <v>0</v>
      </c>
      <c r="G25" s="12">
        <v>21</v>
      </c>
      <c r="H25" s="12">
        <v>34</v>
      </c>
      <c r="I25" s="12">
        <v>55</v>
      </c>
      <c r="J25" s="10">
        <v>18</v>
      </c>
      <c r="K25" s="9">
        <f t="shared" si="0"/>
        <v>1.8461538461538463</v>
      </c>
      <c r="L25" s="10">
        <v>42</v>
      </c>
      <c r="M25" s="9">
        <f t="shared" si="1"/>
        <v>4.3076923076923075</v>
      </c>
      <c r="N25" s="10">
        <v>571</v>
      </c>
      <c r="O25" s="9">
        <f t="shared" si="2"/>
        <v>58.56410256410256</v>
      </c>
      <c r="P25" s="10">
        <v>16</v>
      </c>
      <c r="Q25" s="9">
        <f t="shared" si="3"/>
        <v>1.641025641025641</v>
      </c>
      <c r="R25" s="10">
        <v>14</v>
      </c>
      <c r="S25" s="9">
        <f t="shared" si="4"/>
        <v>1.435897435897436</v>
      </c>
      <c r="T25" s="17">
        <v>231</v>
      </c>
      <c r="U25" s="9">
        <f t="shared" si="5"/>
        <v>23.692307692307693</v>
      </c>
      <c r="V25" s="10">
        <v>26</v>
      </c>
      <c r="W25" s="9">
        <f t="shared" si="6"/>
        <v>2.6666666666666665</v>
      </c>
      <c r="X25" s="10">
        <v>33</v>
      </c>
      <c r="Y25" s="9">
        <f t="shared" si="7"/>
        <v>3.3846153846153846</v>
      </c>
      <c r="Z25" s="10">
        <v>24</v>
      </c>
      <c r="AA25" s="9">
        <f t="shared" si="8"/>
        <v>2.4615384615384617</v>
      </c>
    </row>
    <row r="26" spans="1:27" ht="15" customHeight="1">
      <c r="A26" s="22" t="s">
        <v>41</v>
      </c>
      <c r="B26" s="19" t="s">
        <v>20</v>
      </c>
      <c r="C26" s="12">
        <v>1278</v>
      </c>
      <c r="D26" s="12">
        <v>1085</v>
      </c>
      <c r="E26" s="12">
        <v>1030</v>
      </c>
      <c r="F26" s="12">
        <v>0</v>
      </c>
      <c r="G26" s="12">
        <v>22</v>
      </c>
      <c r="H26" s="12">
        <v>33</v>
      </c>
      <c r="I26" s="12">
        <v>55</v>
      </c>
      <c r="J26" s="10">
        <v>28</v>
      </c>
      <c r="K26" s="9">
        <f t="shared" si="0"/>
        <v>2.7184466019417477</v>
      </c>
      <c r="L26" s="10">
        <v>30</v>
      </c>
      <c r="M26" s="9">
        <f t="shared" si="1"/>
        <v>2.912621359223301</v>
      </c>
      <c r="N26" s="10">
        <v>434</v>
      </c>
      <c r="O26" s="9">
        <f t="shared" si="2"/>
        <v>42.13592233009709</v>
      </c>
      <c r="P26" s="10">
        <v>35</v>
      </c>
      <c r="Q26" s="9">
        <f t="shared" si="3"/>
        <v>3.3980582524271843</v>
      </c>
      <c r="R26" s="10">
        <v>14</v>
      </c>
      <c r="S26" s="9">
        <f t="shared" si="4"/>
        <v>1.3592233009708738</v>
      </c>
      <c r="T26" s="17">
        <v>395</v>
      </c>
      <c r="U26" s="9">
        <f t="shared" si="5"/>
        <v>38.349514563106794</v>
      </c>
      <c r="V26" s="10">
        <v>50</v>
      </c>
      <c r="W26" s="9">
        <f t="shared" si="6"/>
        <v>4.854368932038835</v>
      </c>
      <c r="X26" s="10">
        <v>21</v>
      </c>
      <c r="Y26" s="9">
        <f t="shared" si="7"/>
        <v>2.0388349514563107</v>
      </c>
      <c r="Z26" s="10">
        <v>23</v>
      </c>
      <c r="AA26" s="9">
        <f t="shared" si="8"/>
        <v>2.233009708737864</v>
      </c>
    </row>
    <row r="27" spans="1:27" ht="15" customHeight="1">
      <c r="A27" s="22" t="s">
        <v>42</v>
      </c>
      <c r="B27" s="19" t="s">
        <v>20</v>
      </c>
      <c r="C27" s="12">
        <v>928</v>
      </c>
      <c r="D27" s="12">
        <v>726</v>
      </c>
      <c r="E27" s="12">
        <v>687</v>
      </c>
      <c r="F27" s="12">
        <v>0</v>
      </c>
      <c r="G27" s="12">
        <v>23</v>
      </c>
      <c r="H27" s="12">
        <v>16</v>
      </c>
      <c r="I27" s="12">
        <v>39</v>
      </c>
      <c r="J27" s="10">
        <v>10</v>
      </c>
      <c r="K27" s="9">
        <f t="shared" si="0"/>
        <v>1.455604075691412</v>
      </c>
      <c r="L27" s="10">
        <v>8</v>
      </c>
      <c r="M27" s="9">
        <f t="shared" si="1"/>
        <v>1.1644832605531295</v>
      </c>
      <c r="N27" s="10">
        <v>318</v>
      </c>
      <c r="O27" s="9">
        <f t="shared" si="2"/>
        <v>46.2882096069869</v>
      </c>
      <c r="P27" s="10">
        <v>17</v>
      </c>
      <c r="Q27" s="9">
        <f t="shared" si="3"/>
        <v>2.4745269286754</v>
      </c>
      <c r="R27" s="10">
        <v>7</v>
      </c>
      <c r="S27" s="9">
        <f t="shared" si="4"/>
        <v>1.0189228529839884</v>
      </c>
      <c r="T27" s="17">
        <v>274</v>
      </c>
      <c r="U27" s="9">
        <f t="shared" si="5"/>
        <v>39.88355167394469</v>
      </c>
      <c r="V27" s="10">
        <v>22</v>
      </c>
      <c r="W27" s="9">
        <f t="shared" si="6"/>
        <v>3.2023289665211063</v>
      </c>
      <c r="X27" s="10">
        <v>19</v>
      </c>
      <c r="Y27" s="9">
        <f t="shared" si="7"/>
        <v>2.7656477438136826</v>
      </c>
      <c r="Z27" s="10">
        <v>12</v>
      </c>
      <c r="AA27" s="9">
        <f t="shared" si="8"/>
        <v>1.7467248908296944</v>
      </c>
    </row>
    <row r="28" spans="1:27" ht="15" customHeight="1">
      <c r="A28" s="22" t="s">
        <v>43</v>
      </c>
      <c r="B28" s="19" t="s">
        <v>20</v>
      </c>
      <c r="C28" s="12">
        <v>1263</v>
      </c>
      <c r="D28" s="12">
        <v>1051</v>
      </c>
      <c r="E28" s="12">
        <v>985</v>
      </c>
      <c r="F28" s="12">
        <v>0</v>
      </c>
      <c r="G28" s="12">
        <v>27</v>
      </c>
      <c r="H28" s="12">
        <v>39</v>
      </c>
      <c r="I28" s="12">
        <v>66</v>
      </c>
      <c r="J28" s="10">
        <v>23</v>
      </c>
      <c r="K28" s="9">
        <f t="shared" si="0"/>
        <v>2.33502538071066</v>
      </c>
      <c r="L28" s="10">
        <v>49</v>
      </c>
      <c r="M28" s="9">
        <f t="shared" si="1"/>
        <v>4.974619289340102</v>
      </c>
      <c r="N28" s="10">
        <v>486</v>
      </c>
      <c r="O28" s="9">
        <f t="shared" si="2"/>
        <v>49.34010152284264</v>
      </c>
      <c r="P28" s="10">
        <v>24</v>
      </c>
      <c r="Q28" s="9">
        <f t="shared" si="3"/>
        <v>2.436548223350254</v>
      </c>
      <c r="R28" s="10">
        <v>11</v>
      </c>
      <c r="S28" s="9">
        <f t="shared" si="4"/>
        <v>1.116751269035533</v>
      </c>
      <c r="T28" s="17">
        <v>314</v>
      </c>
      <c r="U28" s="9">
        <f t="shared" si="5"/>
        <v>31.878172588832488</v>
      </c>
      <c r="V28" s="10">
        <v>37</v>
      </c>
      <c r="W28" s="9">
        <f t="shared" si="6"/>
        <v>3.7563451776649748</v>
      </c>
      <c r="X28" s="10">
        <v>25</v>
      </c>
      <c r="Y28" s="9">
        <f t="shared" si="7"/>
        <v>2.5380710659898478</v>
      </c>
      <c r="Z28" s="10">
        <v>16</v>
      </c>
      <c r="AA28" s="9">
        <f t="shared" si="8"/>
        <v>1.6243654822335025</v>
      </c>
    </row>
    <row r="29" spans="1:27" ht="15" customHeight="1">
      <c r="A29" s="22" t="s">
        <v>44</v>
      </c>
      <c r="B29" s="19" t="s">
        <v>20</v>
      </c>
      <c r="C29" s="12">
        <v>875</v>
      </c>
      <c r="D29" s="12">
        <v>746</v>
      </c>
      <c r="E29" s="12">
        <v>695</v>
      </c>
      <c r="F29" s="12">
        <v>0</v>
      </c>
      <c r="G29" s="12">
        <v>25</v>
      </c>
      <c r="H29" s="12">
        <v>26</v>
      </c>
      <c r="I29" s="12">
        <v>51</v>
      </c>
      <c r="J29" s="10">
        <v>9</v>
      </c>
      <c r="K29" s="9">
        <f t="shared" si="0"/>
        <v>1.2949640287769784</v>
      </c>
      <c r="L29" s="10">
        <v>9</v>
      </c>
      <c r="M29" s="9">
        <f t="shared" si="1"/>
        <v>1.2949640287769784</v>
      </c>
      <c r="N29" s="10">
        <v>369</v>
      </c>
      <c r="O29" s="9">
        <f t="shared" si="2"/>
        <v>53.093525179856115</v>
      </c>
      <c r="P29" s="10">
        <v>7</v>
      </c>
      <c r="Q29" s="9">
        <f t="shared" si="3"/>
        <v>1.0071942446043165</v>
      </c>
      <c r="R29" s="10">
        <v>5</v>
      </c>
      <c r="S29" s="9">
        <f t="shared" si="4"/>
        <v>0.7194244604316546</v>
      </c>
      <c r="T29" s="17">
        <v>252</v>
      </c>
      <c r="U29" s="9">
        <f t="shared" si="5"/>
        <v>36.2589928057554</v>
      </c>
      <c r="V29" s="10">
        <v>26</v>
      </c>
      <c r="W29" s="9">
        <f t="shared" si="6"/>
        <v>3.741007194244604</v>
      </c>
      <c r="X29" s="10">
        <v>13</v>
      </c>
      <c r="Y29" s="9">
        <f t="shared" si="7"/>
        <v>1.870503597122302</v>
      </c>
      <c r="Z29" s="10">
        <v>5</v>
      </c>
      <c r="AA29" s="9">
        <f t="shared" si="8"/>
        <v>0.7194244604316546</v>
      </c>
    </row>
    <row r="30" spans="1:27" ht="15" customHeight="1">
      <c r="A30" s="22" t="s">
        <v>45</v>
      </c>
      <c r="B30" s="19" t="s">
        <v>20</v>
      </c>
      <c r="C30" s="12">
        <v>1059</v>
      </c>
      <c r="D30" s="12">
        <v>872</v>
      </c>
      <c r="E30" s="12">
        <v>830</v>
      </c>
      <c r="F30" s="12">
        <v>0</v>
      </c>
      <c r="G30" s="12">
        <v>30</v>
      </c>
      <c r="H30" s="12">
        <v>12</v>
      </c>
      <c r="I30" s="12">
        <v>42</v>
      </c>
      <c r="J30" s="10">
        <v>11</v>
      </c>
      <c r="K30" s="9">
        <f t="shared" si="0"/>
        <v>1.3253012048192772</v>
      </c>
      <c r="L30" s="10">
        <v>11</v>
      </c>
      <c r="M30" s="9">
        <f t="shared" si="1"/>
        <v>1.3253012048192772</v>
      </c>
      <c r="N30" s="10">
        <v>385</v>
      </c>
      <c r="O30" s="9">
        <f t="shared" si="2"/>
        <v>46.3855421686747</v>
      </c>
      <c r="P30" s="10">
        <v>14</v>
      </c>
      <c r="Q30" s="9">
        <f t="shared" si="3"/>
        <v>1.6867469879518073</v>
      </c>
      <c r="R30" s="10">
        <v>4</v>
      </c>
      <c r="S30" s="9">
        <f t="shared" si="4"/>
        <v>0.4819277108433735</v>
      </c>
      <c r="T30" s="17">
        <v>356</v>
      </c>
      <c r="U30" s="9">
        <f t="shared" si="5"/>
        <v>42.89156626506024</v>
      </c>
      <c r="V30" s="10">
        <v>20</v>
      </c>
      <c r="W30" s="9">
        <f t="shared" si="6"/>
        <v>2.4096385542168677</v>
      </c>
      <c r="X30" s="10">
        <v>20</v>
      </c>
      <c r="Y30" s="9">
        <f t="shared" si="7"/>
        <v>2.4096385542168677</v>
      </c>
      <c r="Z30" s="10">
        <v>9</v>
      </c>
      <c r="AA30" s="9">
        <f t="shared" si="8"/>
        <v>1.0843373493975903</v>
      </c>
    </row>
    <row r="31" spans="1:27" ht="15" customHeight="1">
      <c r="A31" s="22" t="s">
        <v>46</v>
      </c>
      <c r="B31" s="19" t="s">
        <v>20</v>
      </c>
      <c r="C31" s="12">
        <v>601</v>
      </c>
      <c r="D31" s="12">
        <v>494</v>
      </c>
      <c r="E31" s="12">
        <v>468</v>
      </c>
      <c r="F31" s="12">
        <v>0</v>
      </c>
      <c r="G31" s="12">
        <v>10</v>
      </c>
      <c r="H31" s="12">
        <v>16</v>
      </c>
      <c r="I31" s="12">
        <v>26</v>
      </c>
      <c r="J31" s="10">
        <v>6</v>
      </c>
      <c r="K31" s="9">
        <f t="shared" si="0"/>
        <v>1.2820512820512822</v>
      </c>
      <c r="L31" s="10">
        <v>25</v>
      </c>
      <c r="M31" s="9">
        <f t="shared" si="1"/>
        <v>5.3418803418803416</v>
      </c>
      <c r="N31" s="10">
        <v>231</v>
      </c>
      <c r="O31" s="9">
        <f t="shared" si="2"/>
        <v>49.35897435897436</v>
      </c>
      <c r="P31" s="10">
        <v>11</v>
      </c>
      <c r="Q31" s="9">
        <f t="shared" si="3"/>
        <v>2.3504273504273505</v>
      </c>
      <c r="R31" s="10">
        <v>5</v>
      </c>
      <c r="S31" s="9">
        <f t="shared" si="4"/>
        <v>1.0683760683760684</v>
      </c>
      <c r="T31" s="17">
        <v>138</v>
      </c>
      <c r="U31" s="9">
        <f t="shared" si="5"/>
        <v>29.487179487179485</v>
      </c>
      <c r="V31" s="10">
        <v>26</v>
      </c>
      <c r="W31" s="9">
        <f t="shared" si="6"/>
        <v>5.555555555555555</v>
      </c>
      <c r="X31" s="10">
        <v>21</v>
      </c>
      <c r="Y31" s="9">
        <f t="shared" si="7"/>
        <v>4.487179487179487</v>
      </c>
      <c r="Z31" s="10">
        <v>5</v>
      </c>
      <c r="AA31" s="9">
        <f t="shared" si="8"/>
        <v>1.0683760683760684</v>
      </c>
    </row>
    <row r="32" spans="1:27" ht="15" customHeight="1">
      <c r="A32" s="22" t="s">
        <v>47</v>
      </c>
      <c r="B32" s="19" t="s">
        <v>20</v>
      </c>
      <c r="C32" s="12">
        <v>1114</v>
      </c>
      <c r="D32" s="12">
        <v>944</v>
      </c>
      <c r="E32" s="12">
        <v>879</v>
      </c>
      <c r="F32" s="12">
        <v>0</v>
      </c>
      <c r="G32" s="12">
        <v>27</v>
      </c>
      <c r="H32" s="12">
        <v>38</v>
      </c>
      <c r="I32" s="12">
        <v>65</v>
      </c>
      <c r="J32" s="10">
        <v>10</v>
      </c>
      <c r="K32" s="9">
        <f t="shared" si="0"/>
        <v>1.1376564277588168</v>
      </c>
      <c r="L32" s="10">
        <v>18</v>
      </c>
      <c r="M32" s="9">
        <f t="shared" si="1"/>
        <v>2.04778156996587</v>
      </c>
      <c r="N32" s="10">
        <v>525</v>
      </c>
      <c r="O32" s="9">
        <f t="shared" si="2"/>
        <v>59.72696245733788</v>
      </c>
      <c r="P32" s="10">
        <v>19</v>
      </c>
      <c r="Q32" s="9">
        <f t="shared" si="3"/>
        <v>2.161547212741752</v>
      </c>
      <c r="R32" s="10">
        <v>3</v>
      </c>
      <c r="S32" s="9">
        <f t="shared" si="4"/>
        <v>0.3412969283276451</v>
      </c>
      <c r="T32" s="17">
        <v>230</v>
      </c>
      <c r="U32" s="9">
        <f t="shared" si="5"/>
        <v>26.16609783845279</v>
      </c>
      <c r="V32" s="10">
        <v>41</v>
      </c>
      <c r="W32" s="9">
        <f t="shared" si="6"/>
        <v>4.664391353811149</v>
      </c>
      <c r="X32" s="10">
        <v>18</v>
      </c>
      <c r="Y32" s="9">
        <f t="shared" si="7"/>
        <v>2.04778156996587</v>
      </c>
      <c r="Z32" s="10">
        <v>15</v>
      </c>
      <c r="AA32" s="9">
        <f t="shared" si="8"/>
        <v>1.7064846416382253</v>
      </c>
    </row>
    <row r="33" spans="1:27" ht="15" customHeight="1">
      <c r="A33" s="22" t="s">
        <v>48</v>
      </c>
      <c r="B33" s="19" t="s">
        <v>20</v>
      </c>
      <c r="C33" s="12">
        <v>1517</v>
      </c>
      <c r="D33" s="12">
        <v>1292</v>
      </c>
      <c r="E33" s="12">
        <v>1221</v>
      </c>
      <c r="F33" s="12">
        <v>0</v>
      </c>
      <c r="G33" s="12">
        <v>31</v>
      </c>
      <c r="H33" s="12">
        <v>40</v>
      </c>
      <c r="I33" s="12">
        <v>71</v>
      </c>
      <c r="J33" s="10">
        <v>11</v>
      </c>
      <c r="K33" s="9">
        <f t="shared" si="0"/>
        <v>0.9009009009009009</v>
      </c>
      <c r="L33" s="10">
        <v>36</v>
      </c>
      <c r="M33" s="9">
        <f t="shared" si="1"/>
        <v>2.9484029484029484</v>
      </c>
      <c r="N33" s="10">
        <v>528</v>
      </c>
      <c r="O33" s="9">
        <f t="shared" si="2"/>
        <v>43.24324324324324</v>
      </c>
      <c r="P33" s="10">
        <v>30</v>
      </c>
      <c r="Q33" s="9">
        <f t="shared" si="3"/>
        <v>2.457002457002457</v>
      </c>
      <c r="R33" s="10">
        <v>14</v>
      </c>
      <c r="S33" s="9">
        <f t="shared" si="4"/>
        <v>1.1466011466011465</v>
      </c>
      <c r="T33" s="17">
        <v>455</v>
      </c>
      <c r="U33" s="9">
        <f t="shared" si="5"/>
        <v>37.26453726453727</v>
      </c>
      <c r="V33" s="10">
        <v>92</v>
      </c>
      <c r="W33" s="9">
        <f t="shared" si="6"/>
        <v>7.534807534807535</v>
      </c>
      <c r="X33" s="10">
        <v>32</v>
      </c>
      <c r="Y33" s="9">
        <f t="shared" si="7"/>
        <v>2.6208026208026207</v>
      </c>
      <c r="Z33" s="10">
        <v>23</v>
      </c>
      <c r="AA33" s="9">
        <f t="shared" si="8"/>
        <v>1.8837018837018837</v>
      </c>
    </row>
    <row r="34" spans="1:27" ht="15" customHeight="1">
      <c r="A34" s="22" t="s">
        <v>49</v>
      </c>
      <c r="B34" s="19" t="s">
        <v>20</v>
      </c>
      <c r="C34" s="12">
        <v>3346</v>
      </c>
      <c r="D34" s="12">
        <v>2850</v>
      </c>
      <c r="E34" s="12">
        <v>2678</v>
      </c>
      <c r="F34" s="12">
        <v>0</v>
      </c>
      <c r="G34" s="12">
        <v>94</v>
      </c>
      <c r="H34" s="12">
        <v>78</v>
      </c>
      <c r="I34" s="12">
        <v>172</v>
      </c>
      <c r="J34" s="10">
        <v>37</v>
      </c>
      <c r="K34" s="9">
        <f t="shared" si="0"/>
        <v>1.3816280806572068</v>
      </c>
      <c r="L34" s="10">
        <v>54</v>
      </c>
      <c r="M34" s="9">
        <f t="shared" si="1"/>
        <v>2.0164301717699775</v>
      </c>
      <c r="N34" s="10">
        <v>1018</v>
      </c>
      <c r="O34" s="9">
        <f t="shared" si="2"/>
        <v>38.0134428678118</v>
      </c>
      <c r="P34" s="10">
        <v>66</v>
      </c>
      <c r="Q34" s="9">
        <f t="shared" si="3"/>
        <v>2.4645257654966395</v>
      </c>
      <c r="R34" s="10">
        <v>28</v>
      </c>
      <c r="S34" s="9">
        <f t="shared" si="4"/>
        <v>1.0455563853622105</v>
      </c>
      <c r="T34" s="17">
        <v>1189</v>
      </c>
      <c r="U34" s="9">
        <f t="shared" si="5"/>
        <v>44.39880507841673</v>
      </c>
      <c r="V34" s="10">
        <v>162</v>
      </c>
      <c r="W34" s="9">
        <f t="shared" si="6"/>
        <v>6.049290515309933</v>
      </c>
      <c r="X34" s="10">
        <v>83</v>
      </c>
      <c r="Y34" s="9">
        <f t="shared" si="7"/>
        <v>3.09932785660941</v>
      </c>
      <c r="Z34" s="10">
        <v>41</v>
      </c>
      <c r="AA34" s="9">
        <f t="shared" si="8"/>
        <v>1.530993278566094</v>
      </c>
    </row>
    <row r="35" spans="1:27" ht="15" customHeight="1">
      <c r="A35" s="22" t="s">
        <v>50</v>
      </c>
      <c r="B35" s="19" t="s">
        <v>20</v>
      </c>
      <c r="C35" s="12">
        <v>2295</v>
      </c>
      <c r="D35" s="12">
        <v>2032</v>
      </c>
      <c r="E35" s="12">
        <v>1920</v>
      </c>
      <c r="F35" s="12">
        <v>0</v>
      </c>
      <c r="G35" s="12">
        <v>45</v>
      </c>
      <c r="H35" s="12">
        <v>67</v>
      </c>
      <c r="I35" s="12">
        <v>112</v>
      </c>
      <c r="J35" s="10">
        <v>18</v>
      </c>
      <c r="K35" s="9">
        <f t="shared" si="0"/>
        <v>0.9375</v>
      </c>
      <c r="L35" s="10">
        <v>32</v>
      </c>
      <c r="M35" s="9">
        <f t="shared" si="1"/>
        <v>1.6666666666666667</v>
      </c>
      <c r="N35" s="10">
        <v>982</v>
      </c>
      <c r="O35" s="9">
        <f t="shared" si="2"/>
        <v>51.145833333333336</v>
      </c>
      <c r="P35" s="10">
        <v>27</v>
      </c>
      <c r="Q35" s="9">
        <f t="shared" si="3"/>
        <v>1.40625</v>
      </c>
      <c r="R35" s="10">
        <v>15</v>
      </c>
      <c r="S35" s="9">
        <f t="shared" si="4"/>
        <v>0.78125</v>
      </c>
      <c r="T35" s="17">
        <v>667</v>
      </c>
      <c r="U35" s="9">
        <f t="shared" si="5"/>
        <v>34.739583333333336</v>
      </c>
      <c r="V35" s="10">
        <v>117</v>
      </c>
      <c r="W35" s="9">
        <f t="shared" si="6"/>
        <v>6.09375</v>
      </c>
      <c r="X35" s="10">
        <v>34</v>
      </c>
      <c r="Y35" s="9">
        <f t="shared" si="7"/>
        <v>1.7708333333333333</v>
      </c>
      <c r="Z35" s="10">
        <v>28</v>
      </c>
      <c r="AA35" s="9">
        <f t="shared" si="8"/>
        <v>1.4583333333333333</v>
      </c>
    </row>
    <row r="36" spans="1:27" ht="15" customHeight="1">
      <c r="A36" s="22" t="s">
        <v>51</v>
      </c>
      <c r="B36" s="19" t="s">
        <v>20</v>
      </c>
      <c r="C36" s="12">
        <v>584</v>
      </c>
      <c r="D36" s="12">
        <v>541</v>
      </c>
      <c r="E36" s="12">
        <v>485</v>
      </c>
      <c r="F36" s="12">
        <v>0</v>
      </c>
      <c r="G36" s="12">
        <v>19</v>
      </c>
      <c r="H36" s="12">
        <v>37</v>
      </c>
      <c r="I36" s="12">
        <v>56</v>
      </c>
      <c r="J36" s="10">
        <v>6</v>
      </c>
      <c r="K36" s="9">
        <f t="shared" si="0"/>
        <v>1.2371134020618557</v>
      </c>
      <c r="L36" s="10">
        <v>8</v>
      </c>
      <c r="M36" s="9">
        <f t="shared" si="1"/>
        <v>1.6494845360824741</v>
      </c>
      <c r="N36" s="10">
        <v>255</v>
      </c>
      <c r="O36" s="9">
        <f t="shared" si="2"/>
        <v>52.577319587628864</v>
      </c>
      <c r="P36" s="10">
        <v>7</v>
      </c>
      <c r="Q36" s="9">
        <f t="shared" si="3"/>
        <v>1.443298969072165</v>
      </c>
      <c r="R36" s="10">
        <v>4</v>
      </c>
      <c r="S36" s="9">
        <f t="shared" si="4"/>
        <v>0.8247422680412371</v>
      </c>
      <c r="T36" s="17">
        <v>160</v>
      </c>
      <c r="U36" s="9">
        <f t="shared" si="5"/>
        <v>32.98969072164948</v>
      </c>
      <c r="V36" s="10">
        <v>29</v>
      </c>
      <c r="W36" s="9">
        <f t="shared" si="6"/>
        <v>5.979381443298969</v>
      </c>
      <c r="X36" s="10">
        <v>10</v>
      </c>
      <c r="Y36" s="9">
        <f t="shared" si="7"/>
        <v>2.0618556701030926</v>
      </c>
      <c r="Z36" s="10">
        <v>6</v>
      </c>
      <c r="AA36" s="9">
        <f t="shared" si="8"/>
        <v>1.2371134020618557</v>
      </c>
    </row>
    <row r="37" spans="1:27" ht="15" customHeight="1">
      <c r="A37" s="22" t="s">
        <v>52</v>
      </c>
      <c r="B37" s="20" t="s">
        <v>53</v>
      </c>
      <c r="C37" s="12">
        <v>464</v>
      </c>
      <c r="D37" s="12">
        <v>386</v>
      </c>
      <c r="E37" s="12">
        <v>359</v>
      </c>
      <c r="F37" s="12">
        <v>0</v>
      </c>
      <c r="G37" s="12">
        <v>7</v>
      </c>
      <c r="H37" s="12">
        <v>20</v>
      </c>
      <c r="I37" s="12">
        <f>G37+H37</f>
        <v>27</v>
      </c>
      <c r="J37" s="10">
        <v>8</v>
      </c>
      <c r="K37" s="9">
        <f t="shared" si="0"/>
        <v>2.2284122562674096</v>
      </c>
      <c r="L37" s="10">
        <v>11</v>
      </c>
      <c r="M37" s="9">
        <f t="shared" si="1"/>
        <v>3.064066852367688</v>
      </c>
      <c r="N37" s="10">
        <v>149</v>
      </c>
      <c r="O37" s="9">
        <f t="shared" si="2"/>
        <v>41.5041782729805</v>
      </c>
      <c r="P37" s="10">
        <v>11</v>
      </c>
      <c r="Q37" s="9">
        <f t="shared" si="3"/>
        <v>3.064066852367688</v>
      </c>
      <c r="R37" s="10">
        <v>11</v>
      </c>
      <c r="S37" s="9">
        <f t="shared" si="4"/>
        <v>3.064066852367688</v>
      </c>
      <c r="T37" s="17">
        <v>144</v>
      </c>
      <c r="U37" s="9">
        <f t="shared" si="5"/>
        <v>40.11142061281337</v>
      </c>
      <c r="V37" s="10">
        <v>20</v>
      </c>
      <c r="W37" s="9">
        <f t="shared" si="6"/>
        <v>5.571030640668524</v>
      </c>
      <c r="X37" s="10">
        <v>4</v>
      </c>
      <c r="Y37" s="9">
        <f t="shared" si="7"/>
        <v>1.1142061281337048</v>
      </c>
      <c r="Z37" s="10">
        <v>1</v>
      </c>
      <c r="AA37" s="9">
        <f t="shared" si="8"/>
        <v>0.2785515320334262</v>
      </c>
    </row>
    <row r="38" spans="1:27" ht="15" customHeight="1">
      <c r="A38" s="22" t="s">
        <v>54</v>
      </c>
      <c r="B38" s="20" t="s">
        <v>53</v>
      </c>
      <c r="C38" s="12">
        <v>352</v>
      </c>
      <c r="D38" s="12">
        <v>297</v>
      </c>
      <c r="E38" s="12">
        <v>271</v>
      </c>
      <c r="F38" s="12">
        <v>0</v>
      </c>
      <c r="G38" s="12">
        <v>14</v>
      </c>
      <c r="H38" s="12">
        <v>12</v>
      </c>
      <c r="I38" s="12">
        <f aca="true" t="shared" si="9" ref="I38:I101">G38+H38</f>
        <v>26</v>
      </c>
      <c r="J38" s="10">
        <v>5</v>
      </c>
      <c r="K38" s="9">
        <f t="shared" si="0"/>
        <v>1.845018450184502</v>
      </c>
      <c r="L38" s="10">
        <v>8</v>
      </c>
      <c r="M38" s="9">
        <f t="shared" si="1"/>
        <v>2.952029520295203</v>
      </c>
      <c r="N38" s="10">
        <v>110</v>
      </c>
      <c r="O38" s="9">
        <f t="shared" si="2"/>
        <v>40.59040590405904</v>
      </c>
      <c r="P38" s="10">
        <v>5</v>
      </c>
      <c r="Q38" s="9">
        <f t="shared" si="3"/>
        <v>1.845018450184502</v>
      </c>
      <c r="R38" s="10">
        <v>2</v>
      </c>
      <c r="S38" s="9">
        <f t="shared" si="4"/>
        <v>0.7380073800738007</v>
      </c>
      <c r="T38" s="17">
        <v>114</v>
      </c>
      <c r="U38" s="9">
        <f t="shared" si="5"/>
        <v>42.06642066420664</v>
      </c>
      <c r="V38" s="10">
        <v>21</v>
      </c>
      <c r="W38" s="9">
        <f t="shared" si="6"/>
        <v>7.749077490774908</v>
      </c>
      <c r="X38" s="10">
        <v>5</v>
      </c>
      <c r="Y38" s="9">
        <f t="shared" si="7"/>
        <v>1.845018450184502</v>
      </c>
      <c r="Z38" s="10">
        <v>1</v>
      </c>
      <c r="AA38" s="9">
        <f t="shared" si="8"/>
        <v>0.36900369003690037</v>
      </c>
    </row>
    <row r="39" spans="1:27" ht="15" customHeight="1">
      <c r="A39" s="22" t="s">
        <v>55</v>
      </c>
      <c r="B39" s="20" t="s">
        <v>53</v>
      </c>
      <c r="C39" s="12">
        <v>1553</v>
      </c>
      <c r="D39" s="12">
        <v>1307</v>
      </c>
      <c r="E39" s="12">
        <v>1250</v>
      </c>
      <c r="F39" s="12">
        <v>0</v>
      </c>
      <c r="G39" s="12">
        <v>31</v>
      </c>
      <c r="H39" s="12">
        <v>26</v>
      </c>
      <c r="I39" s="12">
        <f t="shared" si="9"/>
        <v>57</v>
      </c>
      <c r="J39" s="10">
        <v>26</v>
      </c>
      <c r="K39" s="9">
        <f t="shared" si="0"/>
        <v>2.08</v>
      </c>
      <c r="L39" s="10">
        <v>25</v>
      </c>
      <c r="M39" s="9">
        <f t="shared" si="1"/>
        <v>2</v>
      </c>
      <c r="N39" s="10">
        <v>623</v>
      </c>
      <c r="O39" s="9">
        <f t="shared" si="2"/>
        <v>49.84</v>
      </c>
      <c r="P39" s="10">
        <v>32</v>
      </c>
      <c r="Q39" s="9">
        <f t="shared" si="3"/>
        <v>2.56</v>
      </c>
      <c r="R39" s="10">
        <v>43</v>
      </c>
      <c r="S39" s="9">
        <f t="shared" si="4"/>
        <v>3.44</v>
      </c>
      <c r="T39" s="17">
        <v>393</v>
      </c>
      <c r="U39" s="9">
        <f t="shared" si="5"/>
        <v>31.44</v>
      </c>
      <c r="V39" s="10">
        <v>41</v>
      </c>
      <c r="W39" s="9">
        <f t="shared" si="6"/>
        <v>3.28</v>
      </c>
      <c r="X39" s="10">
        <v>40</v>
      </c>
      <c r="Y39" s="9">
        <f t="shared" si="7"/>
        <v>3.2</v>
      </c>
      <c r="Z39" s="10">
        <v>27</v>
      </c>
      <c r="AA39" s="9">
        <f t="shared" si="8"/>
        <v>2.16</v>
      </c>
    </row>
    <row r="40" spans="1:27" ht="15" customHeight="1">
      <c r="A40" s="22" t="s">
        <v>56</v>
      </c>
      <c r="B40" s="20" t="s">
        <v>53</v>
      </c>
      <c r="C40" s="12">
        <v>249</v>
      </c>
      <c r="D40" s="12">
        <v>165</v>
      </c>
      <c r="E40" s="12">
        <v>142</v>
      </c>
      <c r="F40" s="12">
        <v>0</v>
      </c>
      <c r="G40" s="12">
        <v>12</v>
      </c>
      <c r="H40" s="12">
        <v>11</v>
      </c>
      <c r="I40" s="12">
        <f t="shared" si="9"/>
        <v>23</v>
      </c>
      <c r="J40" s="10">
        <v>1</v>
      </c>
      <c r="K40" s="9">
        <f t="shared" si="0"/>
        <v>0.704225352112676</v>
      </c>
      <c r="L40" s="10">
        <v>7</v>
      </c>
      <c r="M40" s="9">
        <f t="shared" si="1"/>
        <v>4.929577464788732</v>
      </c>
      <c r="N40" s="10">
        <v>56</v>
      </c>
      <c r="O40" s="9">
        <f t="shared" si="2"/>
        <v>39.436619718309856</v>
      </c>
      <c r="P40" s="10">
        <v>2</v>
      </c>
      <c r="Q40" s="9">
        <f t="shared" si="3"/>
        <v>1.408450704225352</v>
      </c>
      <c r="R40" s="10">
        <v>4</v>
      </c>
      <c r="S40" s="9">
        <f t="shared" si="4"/>
        <v>2.816901408450704</v>
      </c>
      <c r="T40" s="17">
        <v>50</v>
      </c>
      <c r="U40" s="9">
        <f t="shared" si="5"/>
        <v>35.2112676056338</v>
      </c>
      <c r="V40" s="10">
        <v>13</v>
      </c>
      <c r="W40" s="9">
        <f t="shared" si="6"/>
        <v>9.154929577464788</v>
      </c>
      <c r="X40" s="10">
        <v>8</v>
      </c>
      <c r="Y40" s="9">
        <f t="shared" si="7"/>
        <v>5.633802816901408</v>
      </c>
      <c r="Z40" s="10">
        <v>1</v>
      </c>
      <c r="AA40" s="9">
        <f t="shared" si="8"/>
        <v>0.704225352112676</v>
      </c>
    </row>
    <row r="41" spans="1:27" ht="15" customHeight="1">
      <c r="A41" s="22" t="s">
        <v>57</v>
      </c>
      <c r="B41" s="20" t="s">
        <v>53</v>
      </c>
      <c r="C41" s="12">
        <v>132</v>
      </c>
      <c r="D41" s="12">
        <v>77</v>
      </c>
      <c r="E41" s="12">
        <v>71</v>
      </c>
      <c r="F41" s="12">
        <v>0</v>
      </c>
      <c r="G41" s="12">
        <v>4</v>
      </c>
      <c r="H41" s="12">
        <v>2</v>
      </c>
      <c r="I41" s="12">
        <f t="shared" si="9"/>
        <v>6</v>
      </c>
      <c r="J41" s="10">
        <v>0</v>
      </c>
      <c r="K41" s="9">
        <f t="shared" si="0"/>
        <v>0</v>
      </c>
      <c r="L41" s="10">
        <v>7</v>
      </c>
      <c r="M41" s="9">
        <f t="shared" si="1"/>
        <v>9.859154929577464</v>
      </c>
      <c r="N41" s="10">
        <v>32</v>
      </c>
      <c r="O41" s="9">
        <f t="shared" si="2"/>
        <v>45.070422535211264</v>
      </c>
      <c r="P41" s="10">
        <v>1</v>
      </c>
      <c r="Q41" s="9">
        <f t="shared" si="3"/>
        <v>1.408450704225352</v>
      </c>
      <c r="R41" s="10">
        <v>2</v>
      </c>
      <c r="S41" s="9">
        <f t="shared" si="4"/>
        <v>2.816901408450704</v>
      </c>
      <c r="T41" s="17">
        <v>18</v>
      </c>
      <c r="U41" s="9">
        <f t="shared" si="5"/>
        <v>25.35211267605634</v>
      </c>
      <c r="V41" s="10">
        <v>8</v>
      </c>
      <c r="W41" s="9">
        <f t="shared" si="6"/>
        <v>11.267605633802816</v>
      </c>
      <c r="X41" s="10">
        <v>0</v>
      </c>
      <c r="Y41" s="9">
        <f t="shared" si="7"/>
        <v>0</v>
      </c>
      <c r="Z41" s="10">
        <v>3</v>
      </c>
      <c r="AA41" s="9">
        <f t="shared" si="8"/>
        <v>4.225352112676056</v>
      </c>
    </row>
    <row r="42" spans="1:27" ht="15" customHeight="1">
      <c r="A42" s="22" t="s">
        <v>58</v>
      </c>
      <c r="B42" s="20" t="s">
        <v>53</v>
      </c>
      <c r="C42" s="12">
        <v>818</v>
      </c>
      <c r="D42" s="12">
        <v>613</v>
      </c>
      <c r="E42" s="12">
        <v>568</v>
      </c>
      <c r="F42" s="12">
        <v>0</v>
      </c>
      <c r="G42" s="12">
        <v>23</v>
      </c>
      <c r="H42" s="12">
        <v>22</v>
      </c>
      <c r="I42" s="12">
        <f t="shared" si="9"/>
        <v>45</v>
      </c>
      <c r="J42" s="10">
        <v>1</v>
      </c>
      <c r="K42" s="9">
        <f t="shared" si="0"/>
        <v>0.176056338028169</v>
      </c>
      <c r="L42" s="10">
        <v>27</v>
      </c>
      <c r="M42" s="9">
        <f t="shared" si="1"/>
        <v>4.753521126760563</v>
      </c>
      <c r="N42" s="10">
        <v>293</v>
      </c>
      <c r="O42" s="9">
        <f t="shared" si="2"/>
        <v>51.58450704225352</v>
      </c>
      <c r="P42" s="10">
        <v>15</v>
      </c>
      <c r="Q42" s="9">
        <f t="shared" si="3"/>
        <v>2.640845070422535</v>
      </c>
      <c r="R42" s="10">
        <v>13</v>
      </c>
      <c r="S42" s="9">
        <f t="shared" si="4"/>
        <v>2.288732394366197</v>
      </c>
      <c r="T42" s="17">
        <v>179</v>
      </c>
      <c r="U42" s="9">
        <f t="shared" si="5"/>
        <v>31.514084507042252</v>
      </c>
      <c r="V42" s="10">
        <v>18</v>
      </c>
      <c r="W42" s="9">
        <f t="shared" si="6"/>
        <v>3.1690140845070425</v>
      </c>
      <c r="X42" s="10">
        <v>14</v>
      </c>
      <c r="Y42" s="9">
        <f t="shared" si="7"/>
        <v>2.464788732394366</v>
      </c>
      <c r="Z42" s="10">
        <v>8</v>
      </c>
      <c r="AA42" s="9">
        <f t="shared" si="8"/>
        <v>1.408450704225352</v>
      </c>
    </row>
    <row r="43" spans="1:27" ht="15" customHeight="1">
      <c r="A43" s="22" t="s">
        <v>59</v>
      </c>
      <c r="B43" s="20" t="s">
        <v>53</v>
      </c>
      <c r="C43" s="12">
        <v>524</v>
      </c>
      <c r="D43" s="12">
        <v>361</v>
      </c>
      <c r="E43" s="12">
        <v>324</v>
      </c>
      <c r="F43" s="12">
        <v>0</v>
      </c>
      <c r="G43" s="12">
        <v>19</v>
      </c>
      <c r="H43" s="12">
        <v>18</v>
      </c>
      <c r="I43" s="12">
        <f t="shared" si="9"/>
        <v>37</v>
      </c>
      <c r="J43" s="10">
        <v>2</v>
      </c>
      <c r="K43" s="9">
        <f t="shared" si="0"/>
        <v>0.6172839506172839</v>
      </c>
      <c r="L43" s="10">
        <v>16</v>
      </c>
      <c r="M43" s="9">
        <f t="shared" si="1"/>
        <v>4.938271604938271</v>
      </c>
      <c r="N43" s="10">
        <v>211</v>
      </c>
      <c r="O43" s="9">
        <f t="shared" si="2"/>
        <v>65.12345679012346</v>
      </c>
      <c r="P43" s="10">
        <v>8</v>
      </c>
      <c r="Q43" s="9">
        <f t="shared" si="3"/>
        <v>2.4691358024691357</v>
      </c>
      <c r="R43" s="10">
        <v>17</v>
      </c>
      <c r="S43" s="9">
        <f t="shared" si="4"/>
        <v>5.246913580246914</v>
      </c>
      <c r="T43" s="17">
        <v>54</v>
      </c>
      <c r="U43" s="9">
        <f t="shared" si="5"/>
        <v>16.666666666666668</v>
      </c>
      <c r="V43" s="10">
        <v>8</v>
      </c>
      <c r="W43" s="9">
        <f t="shared" si="6"/>
        <v>2.4691358024691357</v>
      </c>
      <c r="X43" s="10">
        <v>2</v>
      </c>
      <c r="Y43" s="9">
        <f t="shared" si="7"/>
        <v>0.6172839506172839</v>
      </c>
      <c r="Z43" s="10">
        <v>6</v>
      </c>
      <c r="AA43" s="9">
        <f t="shared" si="8"/>
        <v>1.8518518518518519</v>
      </c>
    </row>
    <row r="44" spans="1:27" ht="15" customHeight="1">
      <c r="A44" s="22" t="s">
        <v>60</v>
      </c>
      <c r="B44" s="20" t="s">
        <v>53</v>
      </c>
      <c r="C44" s="12">
        <v>3795</v>
      </c>
      <c r="D44" s="12">
        <v>3058</v>
      </c>
      <c r="E44" s="12">
        <v>2912</v>
      </c>
      <c r="F44" s="12">
        <v>1</v>
      </c>
      <c r="G44" s="12">
        <v>66</v>
      </c>
      <c r="H44" s="12">
        <v>79</v>
      </c>
      <c r="I44" s="12">
        <f t="shared" si="9"/>
        <v>145</v>
      </c>
      <c r="J44" s="10">
        <v>39</v>
      </c>
      <c r="K44" s="9">
        <f t="shared" si="0"/>
        <v>1.3392857142857142</v>
      </c>
      <c r="L44" s="10">
        <v>87</v>
      </c>
      <c r="M44" s="9">
        <f t="shared" si="1"/>
        <v>2.9876373626373627</v>
      </c>
      <c r="N44" s="10">
        <v>1448</v>
      </c>
      <c r="O44" s="9">
        <f t="shared" si="2"/>
        <v>49.72527472527472</v>
      </c>
      <c r="P44" s="10">
        <v>66</v>
      </c>
      <c r="Q44" s="9">
        <f t="shared" si="3"/>
        <v>2.2664835164835164</v>
      </c>
      <c r="R44" s="10">
        <v>39</v>
      </c>
      <c r="S44" s="9">
        <f t="shared" si="4"/>
        <v>1.3392857142857142</v>
      </c>
      <c r="T44" s="17">
        <v>956</v>
      </c>
      <c r="U44" s="9">
        <f t="shared" si="5"/>
        <v>32.82967032967033</v>
      </c>
      <c r="V44" s="10">
        <v>149</v>
      </c>
      <c r="W44" s="9">
        <f t="shared" si="6"/>
        <v>5.116758241758242</v>
      </c>
      <c r="X44" s="10">
        <v>63</v>
      </c>
      <c r="Y44" s="9">
        <f t="shared" si="7"/>
        <v>2.1634615384615383</v>
      </c>
      <c r="Z44" s="10">
        <v>65</v>
      </c>
      <c r="AA44" s="9">
        <f t="shared" si="8"/>
        <v>2.232142857142857</v>
      </c>
    </row>
    <row r="45" spans="1:27" ht="15" customHeight="1">
      <c r="A45" s="22" t="s">
        <v>61</v>
      </c>
      <c r="B45" s="20" t="s">
        <v>53</v>
      </c>
      <c r="C45" s="12">
        <v>515</v>
      </c>
      <c r="D45" s="12">
        <v>427</v>
      </c>
      <c r="E45" s="12">
        <v>408</v>
      </c>
      <c r="F45" s="12">
        <v>0</v>
      </c>
      <c r="G45" s="12">
        <v>7</v>
      </c>
      <c r="H45" s="12">
        <v>12</v>
      </c>
      <c r="I45" s="12">
        <f t="shared" si="9"/>
        <v>19</v>
      </c>
      <c r="J45" s="10">
        <v>6</v>
      </c>
      <c r="K45" s="9">
        <f t="shared" si="0"/>
        <v>1.4705882352941178</v>
      </c>
      <c r="L45" s="10">
        <v>10</v>
      </c>
      <c r="M45" s="9">
        <f t="shared" si="1"/>
        <v>2.450980392156863</v>
      </c>
      <c r="N45" s="10">
        <v>218</v>
      </c>
      <c r="O45" s="9">
        <f t="shared" si="2"/>
        <v>53.431372549019606</v>
      </c>
      <c r="P45" s="10">
        <v>11</v>
      </c>
      <c r="Q45" s="9">
        <f t="shared" si="3"/>
        <v>2.696078431372549</v>
      </c>
      <c r="R45" s="10">
        <v>12</v>
      </c>
      <c r="S45" s="9">
        <f t="shared" si="4"/>
        <v>2.9411764705882355</v>
      </c>
      <c r="T45" s="17">
        <v>114</v>
      </c>
      <c r="U45" s="9">
        <f t="shared" si="5"/>
        <v>27.941176470588236</v>
      </c>
      <c r="V45" s="10">
        <v>16</v>
      </c>
      <c r="W45" s="9">
        <f t="shared" si="6"/>
        <v>3.9215686274509802</v>
      </c>
      <c r="X45" s="10">
        <v>11</v>
      </c>
      <c r="Y45" s="9">
        <f t="shared" si="7"/>
        <v>2.696078431372549</v>
      </c>
      <c r="Z45" s="10">
        <v>10</v>
      </c>
      <c r="AA45" s="9">
        <f t="shared" si="8"/>
        <v>2.450980392156863</v>
      </c>
    </row>
    <row r="46" spans="1:27" ht="15" customHeight="1">
      <c r="A46" s="22" t="s">
        <v>62</v>
      </c>
      <c r="B46" s="20" t="s">
        <v>53</v>
      </c>
      <c r="C46" s="12">
        <v>423</v>
      </c>
      <c r="D46" s="12">
        <v>355</v>
      </c>
      <c r="E46" s="12">
        <v>331</v>
      </c>
      <c r="F46" s="12">
        <v>0</v>
      </c>
      <c r="G46" s="12">
        <v>6</v>
      </c>
      <c r="H46" s="12">
        <v>18</v>
      </c>
      <c r="I46" s="12">
        <f t="shared" si="9"/>
        <v>24</v>
      </c>
      <c r="J46" s="10">
        <v>5</v>
      </c>
      <c r="K46" s="9">
        <f t="shared" si="0"/>
        <v>1.5105740181268883</v>
      </c>
      <c r="L46" s="10">
        <v>13</v>
      </c>
      <c r="M46" s="9">
        <f t="shared" si="1"/>
        <v>3.9274924471299095</v>
      </c>
      <c r="N46" s="10">
        <v>181</v>
      </c>
      <c r="O46" s="9">
        <f t="shared" si="2"/>
        <v>54.68277945619335</v>
      </c>
      <c r="P46" s="10">
        <v>8</v>
      </c>
      <c r="Q46" s="9">
        <f t="shared" si="3"/>
        <v>2.416918429003021</v>
      </c>
      <c r="R46" s="10">
        <v>3</v>
      </c>
      <c r="S46" s="9">
        <f t="shared" si="4"/>
        <v>0.9063444108761329</v>
      </c>
      <c r="T46" s="17">
        <v>93</v>
      </c>
      <c r="U46" s="9">
        <f t="shared" si="5"/>
        <v>28.09667673716012</v>
      </c>
      <c r="V46" s="10">
        <v>11</v>
      </c>
      <c r="W46" s="9">
        <f t="shared" si="6"/>
        <v>3.323262839879154</v>
      </c>
      <c r="X46" s="10">
        <v>10</v>
      </c>
      <c r="Y46" s="9">
        <f t="shared" si="7"/>
        <v>3.0211480362537766</v>
      </c>
      <c r="Z46" s="10">
        <v>7</v>
      </c>
      <c r="AA46" s="9">
        <f t="shared" si="8"/>
        <v>2.1148036253776437</v>
      </c>
    </row>
    <row r="47" spans="1:27" ht="15" customHeight="1">
      <c r="A47" s="22" t="s">
        <v>63</v>
      </c>
      <c r="B47" s="20" t="s">
        <v>53</v>
      </c>
      <c r="C47" s="12">
        <v>1239</v>
      </c>
      <c r="D47" s="12">
        <v>949</v>
      </c>
      <c r="E47" s="12">
        <v>901</v>
      </c>
      <c r="F47" s="12">
        <v>0</v>
      </c>
      <c r="G47" s="12">
        <v>15</v>
      </c>
      <c r="H47" s="12">
        <v>33</v>
      </c>
      <c r="I47" s="12">
        <f t="shared" si="9"/>
        <v>48</v>
      </c>
      <c r="J47" s="10">
        <v>12</v>
      </c>
      <c r="K47" s="9">
        <f t="shared" si="0"/>
        <v>1.3318534961154274</v>
      </c>
      <c r="L47" s="10">
        <v>32</v>
      </c>
      <c r="M47" s="9">
        <f t="shared" si="1"/>
        <v>3.551609322974473</v>
      </c>
      <c r="N47" s="10">
        <v>401</v>
      </c>
      <c r="O47" s="9">
        <f t="shared" si="2"/>
        <v>44.50610432852386</v>
      </c>
      <c r="P47" s="10">
        <v>12</v>
      </c>
      <c r="Q47" s="9">
        <f t="shared" si="3"/>
        <v>1.3318534961154274</v>
      </c>
      <c r="R47" s="10">
        <v>55</v>
      </c>
      <c r="S47" s="9">
        <f t="shared" si="4"/>
        <v>6.1043285238623755</v>
      </c>
      <c r="T47" s="17">
        <v>307</v>
      </c>
      <c r="U47" s="9">
        <f t="shared" si="5"/>
        <v>34.07325194228635</v>
      </c>
      <c r="V47" s="10">
        <v>52</v>
      </c>
      <c r="W47" s="9">
        <f t="shared" si="6"/>
        <v>5.771365149833518</v>
      </c>
      <c r="X47" s="10">
        <v>15</v>
      </c>
      <c r="Y47" s="9">
        <f t="shared" si="7"/>
        <v>1.664816870144284</v>
      </c>
      <c r="Z47" s="10">
        <v>15</v>
      </c>
      <c r="AA47" s="9">
        <f t="shared" si="8"/>
        <v>1.664816870144284</v>
      </c>
    </row>
    <row r="48" spans="1:27" ht="15" customHeight="1">
      <c r="A48" s="22" t="s">
        <v>64</v>
      </c>
      <c r="B48" s="20" t="s">
        <v>53</v>
      </c>
      <c r="C48" s="12">
        <v>308</v>
      </c>
      <c r="D48" s="12">
        <v>223</v>
      </c>
      <c r="E48" s="12">
        <v>207</v>
      </c>
      <c r="F48" s="12">
        <v>0</v>
      </c>
      <c r="G48" s="12">
        <v>9</v>
      </c>
      <c r="H48" s="12">
        <v>7</v>
      </c>
      <c r="I48" s="12">
        <f t="shared" si="9"/>
        <v>16</v>
      </c>
      <c r="J48" s="10">
        <v>0</v>
      </c>
      <c r="K48" s="9">
        <f t="shared" si="0"/>
        <v>0</v>
      </c>
      <c r="L48" s="10">
        <v>17</v>
      </c>
      <c r="M48" s="9">
        <f t="shared" si="1"/>
        <v>8.21256038647343</v>
      </c>
      <c r="N48" s="10">
        <v>131</v>
      </c>
      <c r="O48" s="9">
        <f t="shared" si="2"/>
        <v>63.28502415458937</v>
      </c>
      <c r="P48" s="10">
        <v>5</v>
      </c>
      <c r="Q48" s="9">
        <f t="shared" si="3"/>
        <v>2.4154589371980677</v>
      </c>
      <c r="R48" s="10">
        <v>4</v>
      </c>
      <c r="S48" s="9">
        <f t="shared" si="4"/>
        <v>1.932367149758454</v>
      </c>
      <c r="T48" s="17">
        <v>36</v>
      </c>
      <c r="U48" s="9">
        <f t="shared" si="5"/>
        <v>17.391304347826086</v>
      </c>
      <c r="V48" s="10">
        <v>6</v>
      </c>
      <c r="W48" s="9">
        <f t="shared" si="6"/>
        <v>2.898550724637681</v>
      </c>
      <c r="X48" s="10">
        <v>4</v>
      </c>
      <c r="Y48" s="9">
        <f t="shared" si="7"/>
        <v>1.932367149758454</v>
      </c>
      <c r="Z48" s="10">
        <v>4</v>
      </c>
      <c r="AA48" s="9">
        <f t="shared" si="8"/>
        <v>1.932367149758454</v>
      </c>
    </row>
    <row r="49" spans="1:27" ht="15" customHeight="1">
      <c r="A49" s="22" t="s">
        <v>65</v>
      </c>
      <c r="B49" s="20" t="s">
        <v>53</v>
      </c>
      <c r="C49" s="12">
        <v>421</v>
      </c>
      <c r="D49" s="12">
        <v>335</v>
      </c>
      <c r="E49" s="12">
        <v>311</v>
      </c>
      <c r="F49" s="12">
        <v>0</v>
      </c>
      <c r="G49" s="12">
        <v>11</v>
      </c>
      <c r="H49" s="12">
        <v>13</v>
      </c>
      <c r="I49" s="12">
        <f t="shared" si="9"/>
        <v>24</v>
      </c>
      <c r="J49" s="10">
        <v>5</v>
      </c>
      <c r="K49" s="9">
        <f t="shared" si="0"/>
        <v>1.607717041800643</v>
      </c>
      <c r="L49" s="10">
        <v>15</v>
      </c>
      <c r="M49" s="9">
        <f t="shared" si="1"/>
        <v>4.823151125401929</v>
      </c>
      <c r="N49" s="10">
        <v>201</v>
      </c>
      <c r="O49" s="9">
        <f t="shared" si="2"/>
        <v>64.63022508038586</v>
      </c>
      <c r="P49" s="10">
        <v>9</v>
      </c>
      <c r="Q49" s="9">
        <f t="shared" si="3"/>
        <v>2.8938906752411575</v>
      </c>
      <c r="R49" s="10">
        <v>5</v>
      </c>
      <c r="S49" s="9">
        <f t="shared" si="4"/>
        <v>1.607717041800643</v>
      </c>
      <c r="T49" s="17">
        <v>52</v>
      </c>
      <c r="U49" s="9">
        <f t="shared" si="5"/>
        <v>16.720257234726688</v>
      </c>
      <c r="V49" s="10">
        <v>8</v>
      </c>
      <c r="W49" s="9">
        <f t="shared" si="6"/>
        <v>2.572347266881029</v>
      </c>
      <c r="X49" s="10">
        <v>13</v>
      </c>
      <c r="Y49" s="9">
        <f t="shared" si="7"/>
        <v>4.180064308681672</v>
      </c>
      <c r="Z49" s="10">
        <v>3</v>
      </c>
      <c r="AA49" s="9">
        <f t="shared" si="8"/>
        <v>0.9646302250803859</v>
      </c>
    </row>
    <row r="50" spans="1:27" ht="15" customHeight="1">
      <c r="A50" s="22" t="s">
        <v>66</v>
      </c>
      <c r="B50" s="20" t="s">
        <v>53</v>
      </c>
      <c r="C50" s="12">
        <v>688</v>
      </c>
      <c r="D50" s="12">
        <v>492</v>
      </c>
      <c r="E50" s="12">
        <v>452</v>
      </c>
      <c r="F50" s="12">
        <v>0</v>
      </c>
      <c r="G50" s="12">
        <v>18</v>
      </c>
      <c r="H50" s="12">
        <v>22</v>
      </c>
      <c r="I50" s="12">
        <f t="shared" si="9"/>
        <v>40</v>
      </c>
      <c r="J50" s="10">
        <v>4</v>
      </c>
      <c r="K50" s="9">
        <f t="shared" si="0"/>
        <v>0.8849557522123894</v>
      </c>
      <c r="L50" s="10">
        <v>26</v>
      </c>
      <c r="M50" s="9">
        <f t="shared" si="1"/>
        <v>5.752212389380531</v>
      </c>
      <c r="N50" s="10">
        <v>164</v>
      </c>
      <c r="O50" s="9">
        <f t="shared" si="2"/>
        <v>36.283185840707965</v>
      </c>
      <c r="P50" s="10">
        <v>7</v>
      </c>
      <c r="Q50" s="9">
        <f t="shared" si="3"/>
        <v>1.5486725663716814</v>
      </c>
      <c r="R50" s="10">
        <v>14</v>
      </c>
      <c r="S50" s="9">
        <f t="shared" si="4"/>
        <v>3.0973451327433628</v>
      </c>
      <c r="T50" s="17">
        <v>209</v>
      </c>
      <c r="U50" s="9">
        <f t="shared" si="5"/>
        <v>46.23893805309734</v>
      </c>
      <c r="V50" s="10">
        <v>13</v>
      </c>
      <c r="W50" s="9">
        <f t="shared" si="6"/>
        <v>2.8761061946902653</v>
      </c>
      <c r="X50" s="10">
        <v>3</v>
      </c>
      <c r="Y50" s="9">
        <f t="shared" si="7"/>
        <v>0.6637168141592921</v>
      </c>
      <c r="Z50" s="10">
        <v>12</v>
      </c>
      <c r="AA50" s="9">
        <f t="shared" si="8"/>
        <v>2.6548672566371683</v>
      </c>
    </row>
    <row r="51" spans="1:27" ht="15" customHeight="1">
      <c r="A51" s="22" t="s">
        <v>67</v>
      </c>
      <c r="B51" s="20" t="s">
        <v>53</v>
      </c>
      <c r="C51" s="12">
        <v>1221</v>
      </c>
      <c r="D51" s="12">
        <v>1152</v>
      </c>
      <c r="E51" s="12">
        <v>1065</v>
      </c>
      <c r="F51" s="12">
        <v>0</v>
      </c>
      <c r="G51" s="12">
        <v>53</v>
      </c>
      <c r="H51" s="12">
        <v>34</v>
      </c>
      <c r="I51" s="12">
        <f t="shared" si="9"/>
        <v>87</v>
      </c>
      <c r="J51" s="10">
        <v>14</v>
      </c>
      <c r="K51" s="9">
        <f t="shared" si="0"/>
        <v>1.3145539906103287</v>
      </c>
      <c r="L51" s="10">
        <v>35</v>
      </c>
      <c r="M51" s="9">
        <f t="shared" si="1"/>
        <v>3.2863849765258215</v>
      </c>
      <c r="N51" s="10">
        <v>508</v>
      </c>
      <c r="O51" s="9">
        <f t="shared" si="2"/>
        <v>47.69953051643193</v>
      </c>
      <c r="P51" s="10">
        <v>21</v>
      </c>
      <c r="Q51" s="9">
        <f t="shared" si="3"/>
        <v>1.971830985915493</v>
      </c>
      <c r="R51" s="10">
        <v>20</v>
      </c>
      <c r="S51" s="9">
        <f t="shared" si="4"/>
        <v>1.8779342723004695</v>
      </c>
      <c r="T51" s="17">
        <v>343</v>
      </c>
      <c r="U51" s="9">
        <f t="shared" si="5"/>
        <v>32.20657276995305</v>
      </c>
      <c r="V51" s="10">
        <v>71</v>
      </c>
      <c r="W51" s="9">
        <f t="shared" si="6"/>
        <v>6.666666666666667</v>
      </c>
      <c r="X51" s="10">
        <v>23</v>
      </c>
      <c r="Y51" s="9">
        <f t="shared" si="7"/>
        <v>2.15962441314554</v>
      </c>
      <c r="Z51" s="10">
        <v>30</v>
      </c>
      <c r="AA51" s="9">
        <f t="shared" si="8"/>
        <v>2.816901408450704</v>
      </c>
    </row>
    <row r="52" spans="1:27" ht="15" customHeight="1">
      <c r="A52" s="22" t="s">
        <v>68</v>
      </c>
      <c r="B52" s="20" t="s">
        <v>53</v>
      </c>
      <c r="C52" s="12">
        <v>982</v>
      </c>
      <c r="D52" s="12">
        <v>706</v>
      </c>
      <c r="E52" s="12">
        <v>665</v>
      </c>
      <c r="F52" s="12">
        <v>0</v>
      </c>
      <c r="G52" s="12">
        <v>21</v>
      </c>
      <c r="H52" s="12">
        <v>20</v>
      </c>
      <c r="I52" s="12">
        <f t="shared" si="9"/>
        <v>41</v>
      </c>
      <c r="J52" s="10">
        <v>9</v>
      </c>
      <c r="K52" s="9">
        <f t="shared" si="0"/>
        <v>1.3533834586466165</v>
      </c>
      <c r="L52" s="10">
        <v>47</v>
      </c>
      <c r="M52" s="9">
        <f t="shared" si="1"/>
        <v>7.067669172932331</v>
      </c>
      <c r="N52" s="10">
        <v>308</v>
      </c>
      <c r="O52" s="9">
        <f t="shared" si="2"/>
        <v>46.31578947368421</v>
      </c>
      <c r="P52" s="10">
        <v>11</v>
      </c>
      <c r="Q52" s="9">
        <f t="shared" si="3"/>
        <v>1.6541353383458646</v>
      </c>
      <c r="R52" s="10">
        <v>8</v>
      </c>
      <c r="S52" s="9">
        <f t="shared" si="4"/>
        <v>1.2030075187969924</v>
      </c>
      <c r="T52" s="17">
        <v>224</v>
      </c>
      <c r="U52" s="9">
        <f t="shared" si="5"/>
        <v>33.68421052631579</v>
      </c>
      <c r="V52" s="10">
        <v>24</v>
      </c>
      <c r="W52" s="9">
        <f t="shared" si="6"/>
        <v>3.6090225563909772</v>
      </c>
      <c r="X52" s="10">
        <v>18</v>
      </c>
      <c r="Y52" s="9">
        <f t="shared" si="7"/>
        <v>2.706766917293233</v>
      </c>
      <c r="Z52" s="10">
        <v>16</v>
      </c>
      <c r="AA52" s="9">
        <f t="shared" si="8"/>
        <v>2.406015037593985</v>
      </c>
    </row>
    <row r="53" spans="1:27" ht="15" customHeight="1">
      <c r="A53" s="22" t="s">
        <v>69</v>
      </c>
      <c r="B53" s="20" t="s">
        <v>53</v>
      </c>
      <c r="C53" s="12">
        <v>4385</v>
      </c>
      <c r="D53" s="12">
        <v>3283</v>
      </c>
      <c r="E53" s="12">
        <v>3084</v>
      </c>
      <c r="F53" s="12">
        <v>0</v>
      </c>
      <c r="G53" s="12">
        <v>117</v>
      </c>
      <c r="H53" s="12">
        <v>82</v>
      </c>
      <c r="I53" s="12">
        <f t="shared" si="9"/>
        <v>199</v>
      </c>
      <c r="J53" s="10">
        <v>55</v>
      </c>
      <c r="K53" s="9">
        <f t="shared" si="0"/>
        <v>1.7833981841763944</v>
      </c>
      <c r="L53" s="10">
        <v>344</v>
      </c>
      <c r="M53" s="9">
        <f t="shared" si="1"/>
        <v>11.154345006485084</v>
      </c>
      <c r="N53" s="10">
        <v>1441</v>
      </c>
      <c r="O53" s="9">
        <f t="shared" si="2"/>
        <v>46.72503242542153</v>
      </c>
      <c r="P53" s="10">
        <v>64</v>
      </c>
      <c r="Q53" s="9">
        <f t="shared" si="3"/>
        <v>2.0752269779507135</v>
      </c>
      <c r="R53" s="10">
        <v>25</v>
      </c>
      <c r="S53" s="9">
        <f t="shared" si="4"/>
        <v>0.8106355382619974</v>
      </c>
      <c r="T53" s="17">
        <v>926</v>
      </c>
      <c r="U53" s="9">
        <f t="shared" si="5"/>
        <v>30.025940337224384</v>
      </c>
      <c r="V53" s="10">
        <v>83</v>
      </c>
      <c r="W53" s="9">
        <f t="shared" si="6"/>
        <v>2.6913099870298316</v>
      </c>
      <c r="X53" s="10">
        <v>66</v>
      </c>
      <c r="Y53" s="9">
        <f t="shared" si="7"/>
        <v>2.140077821011673</v>
      </c>
      <c r="Z53" s="10">
        <v>80</v>
      </c>
      <c r="AA53" s="9">
        <f t="shared" si="8"/>
        <v>2.594033722438392</v>
      </c>
    </row>
    <row r="54" spans="1:27" ht="15" customHeight="1">
      <c r="A54" s="22" t="s">
        <v>70</v>
      </c>
      <c r="B54" s="20" t="s">
        <v>53</v>
      </c>
      <c r="C54" s="12">
        <v>164</v>
      </c>
      <c r="D54" s="12">
        <v>120</v>
      </c>
      <c r="E54" s="12">
        <v>101</v>
      </c>
      <c r="F54" s="12">
        <v>0</v>
      </c>
      <c r="G54" s="12">
        <v>2</v>
      </c>
      <c r="H54" s="12">
        <v>17</v>
      </c>
      <c r="I54" s="12">
        <f t="shared" si="9"/>
        <v>19</v>
      </c>
      <c r="J54" s="10">
        <v>0</v>
      </c>
      <c r="K54" s="9">
        <f t="shared" si="0"/>
        <v>0</v>
      </c>
      <c r="L54" s="10">
        <v>3</v>
      </c>
      <c r="M54" s="9">
        <f t="shared" si="1"/>
        <v>2.9702970297029703</v>
      </c>
      <c r="N54" s="10">
        <v>48</v>
      </c>
      <c r="O54" s="9">
        <f t="shared" si="2"/>
        <v>47.524752475247524</v>
      </c>
      <c r="P54" s="10">
        <v>3</v>
      </c>
      <c r="Q54" s="9">
        <f t="shared" si="3"/>
        <v>2.9702970297029703</v>
      </c>
      <c r="R54" s="10">
        <v>3</v>
      </c>
      <c r="S54" s="9">
        <f t="shared" si="4"/>
        <v>2.9702970297029703</v>
      </c>
      <c r="T54" s="17">
        <v>35</v>
      </c>
      <c r="U54" s="9">
        <f t="shared" si="5"/>
        <v>34.65346534653465</v>
      </c>
      <c r="V54" s="10">
        <v>6</v>
      </c>
      <c r="W54" s="9">
        <f t="shared" si="6"/>
        <v>5.9405940594059405</v>
      </c>
      <c r="X54" s="10">
        <v>0</v>
      </c>
      <c r="Y54" s="9">
        <f t="shared" si="7"/>
        <v>0</v>
      </c>
      <c r="Z54" s="10">
        <v>3</v>
      </c>
      <c r="AA54" s="9">
        <f t="shared" si="8"/>
        <v>2.9702970297029703</v>
      </c>
    </row>
    <row r="55" spans="1:27" ht="15" customHeight="1">
      <c r="A55" s="22" t="s">
        <v>71</v>
      </c>
      <c r="B55" s="20" t="s">
        <v>53</v>
      </c>
      <c r="C55" s="12">
        <v>2561</v>
      </c>
      <c r="D55" s="12">
        <v>2174</v>
      </c>
      <c r="E55" s="12">
        <v>2047</v>
      </c>
      <c r="F55" s="12">
        <v>0</v>
      </c>
      <c r="G55" s="12">
        <v>76</v>
      </c>
      <c r="H55" s="12">
        <v>51</v>
      </c>
      <c r="I55" s="12">
        <f t="shared" si="9"/>
        <v>127</v>
      </c>
      <c r="J55" s="10">
        <v>37</v>
      </c>
      <c r="K55" s="9">
        <f t="shared" si="0"/>
        <v>1.80752320468979</v>
      </c>
      <c r="L55" s="10">
        <v>38</v>
      </c>
      <c r="M55" s="9">
        <f t="shared" si="1"/>
        <v>1.8563751831949193</v>
      </c>
      <c r="N55" s="10">
        <v>875</v>
      </c>
      <c r="O55" s="9">
        <f t="shared" si="2"/>
        <v>42.745481191988276</v>
      </c>
      <c r="P55" s="10">
        <v>29</v>
      </c>
      <c r="Q55" s="9">
        <f t="shared" si="3"/>
        <v>1.4167073766487543</v>
      </c>
      <c r="R55" s="10">
        <v>19</v>
      </c>
      <c r="S55" s="9">
        <f t="shared" si="4"/>
        <v>0.9281875915974597</v>
      </c>
      <c r="T55" s="17">
        <v>829</v>
      </c>
      <c r="U55" s="9">
        <f t="shared" si="5"/>
        <v>40.49829018075232</v>
      </c>
      <c r="V55" s="10">
        <v>146</v>
      </c>
      <c r="W55" s="9">
        <f t="shared" si="6"/>
        <v>7.1323888617489</v>
      </c>
      <c r="X55" s="10">
        <v>45</v>
      </c>
      <c r="Y55" s="9">
        <f t="shared" si="7"/>
        <v>2.1983390327308254</v>
      </c>
      <c r="Z55" s="10">
        <v>29</v>
      </c>
      <c r="AA55" s="9">
        <f t="shared" si="8"/>
        <v>1.4167073766487543</v>
      </c>
    </row>
    <row r="56" spans="1:27" ht="15" customHeight="1">
      <c r="A56" s="22" t="s">
        <v>72</v>
      </c>
      <c r="B56" s="20" t="s">
        <v>53</v>
      </c>
      <c r="C56" s="12">
        <v>273</v>
      </c>
      <c r="D56" s="12">
        <v>214</v>
      </c>
      <c r="E56" s="12">
        <v>180</v>
      </c>
      <c r="F56" s="12">
        <v>0</v>
      </c>
      <c r="G56" s="12">
        <v>22</v>
      </c>
      <c r="H56" s="12">
        <v>12</v>
      </c>
      <c r="I56" s="12">
        <f t="shared" si="9"/>
        <v>34</v>
      </c>
      <c r="J56" s="10">
        <v>4</v>
      </c>
      <c r="K56" s="9">
        <f t="shared" si="0"/>
        <v>2.2222222222222223</v>
      </c>
      <c r="L56" s="10">
        <v>17</v>
      </c>
      <c r="M56" s="9">
        <f t="shared" si="1"/>
        <v>9.444444444444445</v>
      </c>
      <c r="N56" s="10">
        <v>94</v>
      </c>
      <c r="O56" s="9">
        <f t="shared" si="2"/>
        <v>52.22222222222222</v>
      </c>
      <c r="P56" s="10">
        <v>6</v>
      </c>
      <c r="Q56" s="9">
        <f t="shared" si="3"/>
        <v>3.3333333333333335</v>
      </c>
      <c r="R56" s="10">
        <v>0</v>
      </c>
      <c r="S56" s="9">
        <f t="shared" si="4"/>
        <v>0</v>
      </c>
      <c r="T56" s="17">
        <v>49</v>
      </c>
      <c r="U56" s="9">
        <f t="shared" si="5"/>
        <v>27.22222222222222</v>
      </c>
      <c r="V56" s="10">
        <v>4</v>
      </c>
      <c r="W56" s="9">
        <f t="shared" si="6"/>
        <v>2.2222222222222223</v>
      </c>
      <c r="X56" s="10">
        <v>1</v>
      </c>
      <c r="Y56" s="9">
        <f t="shared" si="7"/>
        <v>0.5555555555555556</v>
      </c>
      <c r="Z56" s="10">
        <v>5</v>
      </c>
      <c r="AA56" s="9">
        <f t="shared" si="8"/>
        <v>2.7777777777777777</v>
      </c>
    </row>
    <row r="57" spans="1:27" ht="15" customHeight="1">
      <c r="A57" s="22" t="s">
        <v>73</v>
      </c>
      <c r="B57" s="20" t="s">
        <v>53</v>
      </c>
      <c r="C57" s="12">
        <v>372</v>
      </c>
      <c r="D57" s="12">
        <v>244</v>
      </c>
      <c r="E57" s="12">
        <v>225</v>
      </c>
      <c r="F57" s="12">
        <v>0</v>
      </c>
      <c r="G57" s="12">
        <v>8</v>
      </c>
      <c r="H57" s="12">
        <v>11</v>
      </c>
      <c r="I57" s="12">
        <f t="shared" si="9"/>
        <v>19</v>
      </c>
      <c r="J57" s="10">
        <v>4</v>
      </c>
      <c r="K57" s="9">
        <f t="shared" si="0"/>
        <v>1.7777777777777777</v>
      </c>
      <c r="L57" s="10">
        <v>4</v>
      </c>
      <c r="M57" s="9">
        <f t="shared" si="1"/>
        <v>1.7777777777777777</v>
      </c>
      <c r="N57" s="10">
        <v>87</v>
      </c>
      <c r="O57" s="9">
        <f t="shared" si="2"/>
        <v>38.666666666666664</v>
      </c>
      <c r="P57" s="10">
        <v>7</v>
      </c>
      <c r="Q57" s="9">
        <f t="shared" si="3"/>
        <v>3.111111111111111</v>
      </c>
      <c r="R57" s="10">
        <v>5</v>
      </c>
      <c r="S57" s="9">
        <f t="shared" si="4"/>
        <v>2.2222222222222223</v>
      </c>
      <c r="T57" s="17">
        <v>107</v>
      </c>
      <c r="U57" s="9">
        <f t="shared" si="5"/>
        <v>47.55555555555556</v>
      </c>
      <c r="V57" s="10">
        <v>3</v>
      </c>
      <c r="W57" s="9">
        <f t="shared" si="6"/>
        <v>1.3333333333333333</v>
      </c>
      <c r="X57" s="10">
        <v>6</v>
      </c>
      <c r="Y57" s="9">
        <f t="shared" si="7"/>
        <v>2.6666666666666665</v>
      </c>
      <c r="Z57" s="10">
        <v>2</v>
      </c>
      <c r="AA57" s="9">
        <f t="shared" si="8"/>
        <v>0.8888888888888888</v>
      </c>
    </row>
    <row r="58" spans="1:27" ht="15" customHeight="1">
      <c r="A58" s="22" t="s">
        <v>74</v>
      </c>
      <c r="B58" s="20" t="s">
        <v>53</v>
      </c>
      <c r="C58" s="12">
        <v>517</v>
      </c>
      <c r="D58" s="12">
        <v>444</v>
      </c>
      <c r="E58" s="12">
        <v>392</v>
      </c>
      <c r="F58" s="12">
        <v>0</v>
      </c>
      <c r="G58" s="12">
        <v>17</v>
      </c>
      <c r="H58" s="12">
        <v>35</v>
      </c>
      <c r="I58" s="12">
        <f t="shared" si="9"/>
        <v>52</v>
      </c>
      <c r="J58" s="10">
        <v>5</v>
      </c>
      <c r="K58" s="9">
        <f t="shared" si="0"/>
        <v>1.2755102040816326</v>
      </c>
      <c r="L58" s="10">
        <v>8</v>
      </c>
      <c r="M58" s="9">
        <f t="shared" si="1"/>
        <v>2.0408163265306123</v>
      </c>
      <c r="N58" s="10">
        <v>189</v>
      </c>
      <c r="O58" s="9">
        <f t="shared" si="2"/>
        <v>48.214285714285715</v>
      </c>
      <c r="P58" s="10">
        <v>9</v>
      </c>
      <c r="Q58" s="9">
        <f t="shared" si="3"/>
        <v>2.295918367346939</v>
      </c>
      <c r="R58" s="10">
        <v>4</v>
      </c>
      <c r="S58" s="9">
        <f t="shared" si="4"/>
        <v>1.0204081632653061</v>
      </c>
      <c r="T58" s="17">
        <v>130</v>
      </c>
      <c r="U58" s="9">
        <f t="shared" si="5"/>
        <v>33.16326530612245</v>
      </c>
      <c r="V58" s="10">
        <v>15</v>
      </c>
      <c r="W58" s="9">
        <f t="shared" si="6"/>
        <v>3.826530612244898</v>
      </c>
      <c r="X58" s="10">
        <v>26</v>
      </c>
      <c r="Y58" s="9">
        <f t="shared" si="7"/>
        <v>6.63265306122449</v>
      </c>
      <c r="Z58" s="10">
        <v>6</v>
      </c>
      <c r="AA58" s="9">
        <f t="shared" si="8"/>
        <v>1.530612244897959</v>
      </c>
    </row>
    <row r="59" spans="1:27" ht="15" customHeight="1">
      <c r="A59" s="22" t="s">
        <v>75</v>
      </c>
      <c r="B59" s="20" t="s">
        <v>53</v>
      </c>
      <c r="C59" s="12">
        <v>476</v>
      </c>
      <c r="D59" s="12">
        <v>378</v>
      </c>
      <c r="E59" s="12">
        <v>353</v>
      </c>
      <c r="F59" s="12">
        <v>0</v>
      </c>
      <c r="G59" s="12">
        <v>14</v>
      </c>
      <c r="H59" s="12">
        <v>12</v>
      </c>
      <c r="I59" s="12">
        <f t="shared" si="9"/>
        <v>26</v>
      </c>
      <c r="J59" s="10">
        <v>4</v>
      </c>
      <c r="K59" s="9">
        <f t="shared" si="0"/>
        <v>1.13314447592068</v>
      </c>
      <c r="L59" s="10">
        <v>11</v>
      </c>
      <c r="M59" s="9">
        <f t="shared" si="1"/>
        <v>3.1161473087818696</v>
      </c>
      <c r="N59" s="10">
        <v>144</v>
      </c>
      <c r="O59" s="9">
        <f t="shared" si="2"/>
        <v>40.79320113314448</v>
      </c>
      <c r="P59" s="10">
        <v>7</v>
      </c>
      <c r="Q59" s="9">
        <f t="shared" si="3"/>
        <v>1.9830028328611897</v>
      </c>
      <c r="R59" s="10">
        <v>8</v>
      </c>
      <c r="S59" s="9">
        <f t="shared" si="4"/>
        <v>2.26628895184136</v>
      </c>
      <c r="T59" s="17">
        <v>147</v>
      </c>
      <c r="U59" s="9">
        <f t="shared" si="5"/>
        <v>41.64305949008499</v>
      </c>
      <c r="V59" s="10">
        <v>17</v>
      </c>
      <c r="W59" s="9">
        <f t="shared" si="6"/>
        <v>4.81586402266289</v>
      </c>
      <c r="X59" s="10">
        <v>6</v>
      </c>
      <c r="Y59" s="9">
        <f t="shared" si="7"/>
        <v>1.6997167138810199</v>
      </c>
      <c r="Z59" s="10">
        <v>9</v>
      </c>
      <c r="AA59" s="9">
        <f t="shared" si="8"/>
        <v>2.54957507082153</v>
      </c>
    </row>
    <row r="60" spans="1:27" ht="15" customHeight="1">
      <c r="A60" s="22" t="s">
        <v>76</v>
      </c>
      <c r="B60" s="20" t="s">
        <v>53</v>
      </c>
      <c r="C60" s="12">
        <v>617</v>
      </c>
      <c r="D60" s="12">
        <v>487</v>
      </c>
      <c r="E60" s="12">
        <v>437</v>
      </c>
      <c r="F60" s="12">
        <v>0</v>
      </c>
      <c r="G60" s="12">
        <v>35</v>
      </c>
      <c r="H60" s="12">
        <v>15</v>
      </c>
      <c r="I60" s="12">
        <f t="shared" si="9"/>
        <v>50</v>
      </c>
      <c r="J60" s="10">
        <v>5</v>
      </c>
      <c r="K60" s="9">
        <f t="shared" si="0"/>
        <v>1.1441647597254005</v>
      </c>
      <c r="L60" s="10">
        <v>21</v>
      </c>
      <c r="M60" s="9">
        <f t="shared" si="1"/>
        <v>4.805491990846682</v>
      </c>
      <c r="N60" s="10">
        <v>259</v>
      </c>
      <c r="O60" s="9">
        <f t="shared" si="2"/>
        <v>59.267734553775746</v>
      </c>
      <c r="P60" s="10">
        <v>10</v>
      </c>
      <c r="Q60" s="9">
        <f t="shared" si="3"/>
        <v>2.288329519450801</v>
      </c>
      <c r="R60" s="10">
        <v>6</v>
      </c>
      <c r="S60" s="9">
        <f t="shared" si="4"/>
        <v>1.3729977116704806</v>
      </c>
      <c r="T60" s="17">
        <v>95</v>
      </c>
      <c r="U60" s="9">
        <f t="shared" si="5"/>
        <v>21.73913043478261</v>
      </c>
      <c r="V60" s="10">
        <v>16</v>
      </c>
      <c r="W60" s="9">
        <f t="shared" si="6"/>
        <v>3.6613272311212817</v>
      </c>
      <c r="X60" s="10">
        <v>9</v>
      </c>
      <c r="Y60" s="9">
        <f t="shared" si="7"/>
        <v>2.059496567505721</v>
      </c>
      <c r="Z60" s="10">
        <v>16</v>
      </c>
      <c r="AA60" s="9">
        <f t="shared" si="8"/>
        <v>3.6613272311212817</v>
      </c>
    </row>
    <row r="61" spans="1:27" ht="15" customHeight="1">
      <c r="A61" s="22" t="s">
        <v>77</v>
      </c>
      <c r="B61" s="20" t="s">
        <v>53</v>
      </c>
      <c r="C61" s="12">
        <v>3755</v>
      </c>
      <c r="D61" s="12">
        <v>3041</v>
      </c>
      <c r="E61" s="12">
        <v>2845</v>
      </c>
      <c r="F61" s="12">
        <v>0</v>
      </c>
      <c r="G61" s="12">
        <v>100</v>
      </c>
      <c r="H61" s="12">
        <v>96</v>
      </c>
      <c r="I61" s="12">
        <f t="shared" si="9"/>
        <v>196</v>
      </c>
      <c r="J61" s="10">
        <v>31</v>
      </c>
      <c r="K61" s="9">
        <f t="shared" si="0"/>
        <v>1.0896309314586994</v>
      </c>
      <c r="L61" s="10">
        <v>81</v>
      </c>
      <c r="M61" s="9">
        <f t="shared" si="1"/>
        <v>2.8471001757469243</v>
      </c>
      <c r="N61" s="10">
        <v>1521</v>
      </c>
      <c r="O61" s="9">
        <f t="shared" si="2"/>
        <v>53.4622144112478</v>
      </c>
      <c r="P61" s="10">
        <v>49</v>
      </c>
      <c r="Q61" s="9">
        <f t="shared" si="3"/>
        <v>1.7223198594024605</v>
      </c>
      <c r="R61" s="10">
        <v>80</v>
      </c>
      <c r="S61" s="9">
        <f t="shared" si="4"/>
        <v>2.81195079086116</v>
      </c>
      <c r="T61" s="17">
        <v>810</v>
      </c>
      <c r="U61" s="9">
        <f t="shared" si="5"/>
        <v>28.471001757469246</v>
      </c>
      <c r="V61" s="10">
        <v>141</v>
      </c>
      <c r="W61" s="9">
        <f t="shared" si="6"/>
        <v>4.956063268892795</v>
      </c>
      <c r="X61" s="10">
        <v>74</v>
      </c>
      <c r="Y61" s="9">
        <f t="shared" si="7"/>
        <v>2.601054481546573</v>
      </c>
      <c r="Z61" s="10">
        <v>58</v>
      </c>
      <c r="AA61" s="9">
        <f t="shared" si="8"/>
        <v>2.038664323374341</v>
      </c>
    </row>
    <row r="62" spans="1:27" ht="15" customHeight="1">
      <c r="A62" s="22" t="s">
        <v>78</v>
      </c>
      <c r="B62" s="20" t="s">
        <v>53</v>
      </c>
      <c r="C62" s="12">
        <v>1190</v>
      </c>
      <c r="D62" s="12">
        <v>922</v>
      </c>
      <c r="E62" s="12">
        <v>854</v>
      </c>
      <c r="F62" s="12">
        <v>0</v>
      </c>
      <c r="G62" s="12">
        <v>34</v>
      </c>
      <c r="H62" s="12">
        <v>34</v>
      </c>
      <c r="I62" s="12">
        <f t="shared" si="9"/>
        <v>68</v>
      </c>
      <c r="J62" s="10">
        <v>5</v>
      </c>
      <c r="K62" s="9">
        <f t="shared" si="0"/>
        <v>0.585480093676815</v>
      </c>
      <c r="L62" s="10">
        <v>37</v>
      </c>
      <c r="M62" s="9">
        <f t="shared" si="1"/>
        <v>4.332552693208431</v>
      </c>
      <c r="N62" s="10">
        <v>476</v>
      </c>
      <c r="O62" s="9">
        <f t="shared" si="2"/>
        <v>55.73770491803279</v>
      </c>
      <c r="P62" s="10">
        <v>20</v>
      </c>
      <c r="Q62" s="9">
        <f t="shared" si="3"/>
        <v>2.34192037470726</v>
      </c>
      <c r="R62" s="10">
        <v>18</v>
      </c>
      <c r="S62" s="9">
        <f t="shared" si="4"/>
        <v>2.107728337236534</v>
      </c>
      <c r="T62" s="17">
        <v>252</v>
      </c>
      <c r="U62" s="9">
        <f t="shared" si="5"/>
        <v>29.508196721311474</v>
      </c>
      <c r="V62" s="10">
        <v>20</v>
      </c>
      <c r="W62" s="9">
        <f t="shared" si="6"/>
        <v>2.34192037470726</v>
      </c>
      <c r="X62" s="10">
        <v>15</v>
      </c>
      <c r="Y62" s="9">
        <f t="shared" si="7"/>
        <v>1.756440281030445</v>
      </c>
      <c r="Z62" s="10">
        <v>11</v>
      </c>
      <c r="AA62" s="9">
        <f t="shared" si="8"/>
        <v>1.288056206088993</v>
      </c>
    </row>
    <row r="63" spans="1:27" ht="15" customHeight="1">
      <c r="A63" s="22" t="s">
        <v>79</v>
      </c>
      <c r="B63" s="20" t="s">
        <v>53</v>
      </c>
      <c r="C63" s="12">
        <v>159</v>
      </c>
      <c r="D63" s="12">
        <v>92</v>
      </c>
      <c r="E63" s="12">
        <v>85</v>
      </c>
      <c r="F63" s="12">
        <v>0</v>
      </c>
      <c r="G63" s="12">
        <v>2</v>
      </c>
      <c r="H63" s="12">
        <v>5</v>
      </c>
      <c r="I63" s="12">
        <f t="shared" si="9"/>
        <v>7</v>
      </c>
      <c r="J63" s="10">
        <v>2</v>
      </c>
      <c r="K63" s="9">
        <f t="shared" si="0"/>
        <v>2.3529411764705883</v>
      </c>
      <c r="L63" s="10">
        <v>11</v>
      </c>
      <c r="M63" s="9">
        <f t="shared" si="1"/>
        <v>12.941176470588236</v>
      </c>
      <c r="N63" s="10">
        <v>21</v>
      </c>
      <c r="O63" s="9">
        <f t="shared" si="2"/>
        <v>24.705882352941178</v>
      </c>
      <c r="P63" s="10">
        <v>1</v>
      </c>
      <c r="Q63" s="9">
        <f t="shared" si="3"/>
        <v>1.1764705882352942</v>
      </c>
      <c r="R63" s="10">
        <v>0</v>
      </c>
      <c r="S63" s="9">
        <f t="shared" si="4"/>
        <v>0</v>
      </c>
      <c r="T63" s="17">
        <v>41</v>
      </c>
      <c r="U63" s="9">
        <f t="shared" si="5"/>
        <v>48.23529411764706</v>
      </c>
      <c r="V63" s="10">
        <v>7</v>
      </c>
      <c r="W63" s="9">
        <f t="shared" si="6"/>
        <v>8.235294117647058</v>
      </c>
      <c r="X63" s="10">
        <v>1</v>
      </c>
      <c r="Y63" s="9">
        <f t="shared" si="7"/>
        <v>1.1764705882352942</v>
      </c>
      <c r="Z63" s="10">
        <v>1</v>
      </c>
      <c r="AA63" s="9">
        <f t="shared" si="8"/>
        <v>1.1764705882352942</v>
      </c>
    </row>
    <row r="64" spans="1:27" ht="15" customHeight="1">
      <c r="A64" s="22" t="s">
        <v>80</v>
      </c>
      <c r="B64" s="20" t="s">
        <v>53</v>
      </c>
      <c r="C64" s="12">
        <v>15570</v>
      </c>
      <c r="D64" s="12">
        <v>12393</v>
      </c>
      <c r="E64" s="12">
        <v>11758</v>
      </c>
      <c r="F64" s="12">
        <v>0</v>
      </c>
      <c r="G64" s="12">
        <v>351</v>
      </c>
      <c r="H64" s="12">
        <v>284</v>
      </c>
      <c r="I64" s="12">
        <f t="shared" si="9"/>
        <v>635</v>
      </c>
      <c r="J64" s="10">
        <v>153</v>
      </c>
      <c r="K64" s="9">
        <f t="shared" si="0"/>
        <v>1.3012417077734308</v>
      </c>
      <c r="L64" s="10">
        <v>270</v>
      </c>
      <c r="M64" s="9">
        <f t="shared" si="1"/>
        <v>2.2963088960707605</v>
      </c>
      <c r="N64" s="10">
        <v>6010</v>
      </c>
      <c r="O64" s="9">
        <f t="shared" si="2"/>
        <v>51.11413505698248</v>
      </c>
      <c r="P64" s="10">
        <v>273</v>
      </c>
      <c r="Q64" s="9">
        <f t="shared" si="3"/>
        <v>2.3218234393604353</v>
      </c>
      <c r="R64" s="10">
        <v>352</v>
      </c>
      <c r="S64" s="9">
        <f t="shared" si="4"/>
        <v>2.9937064126552135</v>
      </c>
      <c r="T64" s="17">
        <v>3591</v>
      </c>
      <c r="U64" s="9">
        <f t="shared" si="5"/>
        <v>30.540908317741113</v>
      </c>
      <c r="V64" s="10">
        <v>610</v>
      </c>
      <c r="W64" s="9">
        <f t="shared" si="6"/>
        <v>5.187957135567274</v>
      </c>
      <c r="X64" s="10">
        <v>270</v>
      </c>
      <c r="Y64" s="9">
        <f t="shared" si="7"/>
        <v>2.2963088960707605</v>
      </c>
      <c r="Z64" s="10">
        <v>229</v>
      </c>
      <c r="AA64" s="9">
        <f t="shared" si="8"/>
        <v>1.9476101377785338</v>
      </c>
    </row>
    <row r="65" spans="1:27" ht="15" customHeight="1">
      <c r="A65" s="22" t="s">
        <v>81</v>
      </c>
      <c r="B65" s="20" t="s">
        <v>53</v>
      </c>
      <c r="C65" s="12">
        <v>748</v>
      </c>
      <c r="D65" s="12">
        <v>597</v>
      </c>
      <c r="E65" s="12">
        <v>534</v>
      </c>
      <c r="F65" s="12">
        <v>0</v>
      </c>
      <c r="G65" s="12">
        <v>23</v>
      </c>
      <c r="H65" s="12">
        <v>40</v>
      </c>
      <c r="I65" s="12">
        <f t="shared" si="9"/>
        <v>63</v>
      </c>
      <c r="J65" s="10">
        <v>6</v>
      </c>
      <c r="K65" s="9">
        <f t="shared" si="0"/>
        <v>1.1235955056179776</v>
      </c>
      <c r="L65" s="10">
        <v>37</v>
      </c>
      <c r="M65" s="9">
        <f t="shared" si="1"/>
        <v>6.928838951310861</v>
      </c>
      <c r="N65" s="10">
        <v>324</v>
      </c>
      <c r="O65" s="9">
        <f t="shared" si="2"/>
        <v>60.674157303370784</v>
      </c>
      <c r="P65" s="10">
        <v>17</v>
      </c>
      <c r="Q65" s="9">
        <f t="shared" si="3"/>
        <v>3.183520599250936</v>
      </c>
      <c r="R65" s="10">
        <v>12</v>
      </c>
      <c r="S65" s="9">
        <f t="shared" si="4"/>
        <v>2.247191011235955</v>
      </c>
      <c r="T65" s="17">
        <v>103</v>
      </c>
      <c r="U65" s="9">
        <f t="shared" si="5"/>
        <v>19.288389513108616</v>
      </c>
      <c r="V65" s="10">
        <v>20</v>
      </c>
      <c r="W65" s="9">
        <f t="shared" si="6"/>
        <v>3.745318352059925</v>
      </c>
      <c r="X65" s="10">
        <v>10</v>
      </c>
      <c r="Y65" s="9">
        <f t="shared" si="7"/>
        <v>1.8726591760299625</v>
      </c>
      <c r="Z65" s="10">
        <v>5</v>
      </c>
      <c r="AA65" s="9">
        <f t="shared" si="8"/>
        <v>0.9363295880149812</v>
      </c>
    </row>
    <row r="66" spans="1:27" ht="15" customHeight="1">
      <c r="A66" s="22" t="s">
        <v>82</v>
      </c>
      <c r="B66" s="20" t="s">
        <v>53</v>
      </c>
      <c r="C66" s="12">
        <v>271</v>
      </c>
      <c r="D66" s="12">
        <v>151</v>
      </c>
      <c r="E66" s="12">
        <v>139</v>
      </c>
      <c r="F66" s="12">
        <v>0</v>
      </c>
      <c r="G66" s="12">
        <v>5</v>
      </c>
      <c r="H66" s="12">
        <v>7</v>
      </c>
      <c r="I66" s="12">
        <f t="shared" si="9"/>
        <v>12</v>
      </c>
      <c r="J66" s="10">
        <v>1</v>
      </c>
      <c r="K66" s="9">
        <f t="shared" si="0"/>
        <v>0.7194244604316546</v>
      </c>
      <c r="L66" s="10">
        <v>13</v>
      </c>
      <c r="M66" s="9">
        <f t="shared" si="1"/>
        <v>9.352517985611511</v>
      </c>
      <c r="N66" s="10">
        <v>26</v>
      </c>
      <c r="O66" s="9">
        <f t="shared" si="2"/>
        <v>18.705035971223023</v>
      </c>
      <c r="P66" s="10">
        <v>2</v>
      </c>
      <c r="Q66" s="9">
        <f t="shared" si="3"/>
        <v>1.4388489208633093</v>
      </c>
      <c r="R66" s="10">
        <v>2</v>
      </c>
      <c r="S66" s="9">
        <f t="shared" si="4"/>
        <v>1.4388489208633093</v>
      </c>
      <c r="T66" s="17">
        <v>88</v>
      </c>
      <c r="U66" s="9">
        <f t="shared" si="5"/>
        <v>63.30935251798561</v>
      </c>
      <c r="V66" s="10">
        <v>4</v>
      </c>
      <c r="W66" s="9">
        <f t="shared" si="6"/>
        <v>2.8776978417266186</v>
      </c>
      <c r="X66" s="10">
        <v>3</v>
      </c>
      <c r="Y66" s="9">
        <f t="shared" si="7"/>
        <v>2.158273381294964</v>
      </c>
      <c r="Z66" s="10">
        <v>0</v>
      </c>
      <c r="AA66" s="9">
        <f t="shared" si="8"/>
        <v>0</v>
      </c>
    </row>
    <row r="67" spans="1:27" ht="15" customHeight="1">
      <c r="A67" s="22" t="s">
        <v>83</v>
      </c>
      <c r="B67" s="20" t="s">
        <v>53</v>
      </c>
      <c r="C67" s="12">
        <v>368</v>
      </c>
      <c r="D67" s="12">
        <v>314</v>
      </c>
      <c r="E67" s="12">
        <v>299</v>
      </c>
      <c r="F67" s="12">
        <v>0</v>
      </c>
      <c r="G67" s="12">
        <v>4</v>
      </c>
      <c r="H67" s="12">
        <v>11</v>
      </c>
      <c r="I67" s="12">
        <f t="shared" si="9"/>
        <v>15</v>
      </c>
      <c r="J67" s="10">
        <v>1</v>
      </c>
      <c r="K67" s="9">
        <f t="shared" si="0"/>
        <v>0.33444816053511706</v>
      </c>
      <c r="L67" s="10">
        <v>15</v>
      </c>
      <c r="M67" s="9">
        <f t="shared" si="1"/>
        <v>5.016722408026756</v>
      </c>
      <c r="N67" s="10">
        <v>152</v>
      </c>
      <c r="O67" s="9">
        <f t="shared" si="2"/>
        <v>50.836120401337794</v>
      </c>
      <c r="P67" s="10">
        <v>6</v>
      </c>
      <c r="Q67" s="9">
        <f t="shared" si="3"/>
        <v>2.0066889632107023</v>
      </c>
      <c r="R67" s="10">
        <v>5</v>
      </c>
      <c r="S67" s="9">
        <f t="shared" si="4"/>
        <v>1.6722408026755853</v>
      </c>
      <c r="T67" s="17">
        <v>111</v>
      </c>
      <c r="U67" s="9">
        <f t="shared" si="5"/>
        <v>37.123745819397996</v>
      </c>
      <c r="V67" s="10">
        <v>4</v>
      </c>
      <c r="W67" s="9">
        <f t="shared" si="6"/>
        <v>1.3377926421404682</v>
      </c>
      <c r="X67" s="10">
        <v>4</v>
      </c>
      <c r="Y67" s="9">
        <f t="shared" si="7"/>
        <v>1.3377926421404682</v>
      </c>
      <c r="Z67" s="10">
        <v>1</v>
      </c>
      <c r="AA67" s="9">
        <f t="shared" si="8"/>
        <v>0.33444816053511706</v>
      </c>
    </row>
    <row r="68" spans="1:27" ht="15" customHeight="1">
      <c r="A68" s="22" t="s">
        <v>84</v>
      </c>
      <c r="B68" s="20" t="s">
        <v>53</v>
      </c>
      <c r="C68" s="12">
        <v>153</v>
      </c>
      <c r="D68" s="12">
        <v>142</v>
      </c>
      <c r="E68" s="12">
        <v>140</v>
      </c>
      <c r="F68" s="12">
        <v>0</v>
      </c>
      <c r="G68" s="12">
        <v>2</v>
      </c>
      <c r="H68" s="12">
        <v>0</v>
      </c>
      <c r="I68" s="12">
        <f t="shared" si="9"/>
        <v>2</v>
      </c>
      <c r="J68" s="10">
        <v>0</v>
      </c>
      <c r="K68" s="9">
        <f t="shared" si="0"/>
        <v>0</v>
      </c>
      <c r="L68" s="10">
        <v>2</v>
      </c>
      <c r="M68" s="9">
        <f t="shared" si="1"/>
        <v>1.4285714285714286</v>
      </c>
      <c r="N68" s="10">
        <v>72</v>
      </c>
      <c r="O68" s="9">
        <f t="shared" si="2"/>
        <v>51.42857142857143</v>
      </c>
      <c r="P68" s="10">
        <v>3</v>
      </c>
      <c r="Q68" s="9">
        <f t="shared" si="3"/>
        <v>2.142857142857143</v>
      </c>
      <c r="R68" s="10">
        <v>0</v>
      </c>
      <c r="S68" s="9">
        <f t="shared" si="4"/>
        <v>0</v>
      </c>
      <c r="T68" s="17">
        <v>49</v>
      </c>
      <c r="U68" s="9">
        <f t="shared" si="5"/>
        <v>35</v>
      </c>
      <c r="V68" s="10">
        <v>5</v>
      </c>
      <c r="W68" s="9">
        <f t="shared" si="6"/>
        <v>3.5714285714285716</v>
      </c>
      <c r="X68" s="10">
        <v>0</v>
      </c>
      <c r="Y68" s="9">
        <f t="shared" si="7"/>
        <v>0</v>
      </c>
      <c r="Z68" s="10">
        <v>9</v>
      </c>
      <c r="AA68" s="9">
        <f t="shared" si="8"/>
        <v>6.428571428571429</v>
      </c>
    </row>
    <row r="69" spans="1:27" ht="15" customHeight="1">
      <c r="A69" s="22" t="s">
        <v>85</v>
      </c>
      <c r="B69" s="20" t="s">
        <v>53</v>
      </c>
      <c r="C69" s="12">
        <v>1944</v>
      </c>
      <c r="D69" s="12">
        <v>1600</v>
      </c>
      <c r="E69" s="12">
        <v>1527</v>
      </c>
      <c r="F69" s="12">
        <v>0</v>
      </c>
      <c r="G69" s="12">
        <v>43</v>
      </c>
      <c r="H69" s="12">
        <v>30</v>
      </c>
      <c r="I69" s="12">
        <f t="shared" si="9"/>
        <v>73</v>
      </c>
      <c r="J69" s="10">
        <v>17</v>
      </c>
      <c r="K69" s="9">
        <f t="shared" si="0"/>
        <v>1.1132940406024885</v>
      </c>
      <c r="L69" s="10">
        <v>23</v>
      </c>
      <c r="M69" s="9">
        <f t="shared" si="1"/>
        <v>1.5062213490504257</v>
      </c>
      <c r="N69" s="10">
        <v>678</v>
      </c>
      <c r="O69" s="9">
        <f t="shared" si="2"/>
        <v>44.4007858546169</v>
      </c>
      <c r="P69" s="10">
        <v>17</v>
      </c>
      <c r="Q69" s="9">
        <f t="shared" si="3"/>
        <v>1.1132940406024885</v>
      </c>
      <c r="R69" s="10">
        <v>51</v>
      </c>
      <c r="S69" s="9">
        <f t="shared" si="4"/>
        <v>3.3398821218074657</v>
      </c>
      <c r="T69" s="17">
        <v>590</v>
      </c>
      <c r="U69" s="9">
        <f t="shared" si="5"/>
        <v>38.63785199738049</v>
      </c>
      <c r="V69" s="10">
        <v>73</v>
      </c>
      <c r="W69" s="9">
        <f t="shared" si="6"/>
        <v>4.780615586116569</v>
      </c>
      <c r="X69" s="10">
        <v>45</v>
      </c>
      <c r="Y69" s="9">
        <f t="shared" si="7"/>
        <v>2.9469548133595285</v>
      </c>
      <c r="Z69" s="10">
        <v>33</v>
      </c>
      <c r="AA69" s="9">
        <f t="shared" si="8"/>
        <v>2.161100196463654</v>
      </c>
    </row>
    <row r="70" spans="1:27" ht="15" customHeight="1">
      <c r="A70" s="22" t="s">
        <v>86</v>
      </c>
      <c r="B70" s="20" t="s">
        <v>53</v>
      </c>
      <c r="C70" s="12">
        <v>749</v>
      </c>
      <c r="D70" s="12">
        <v>612</v>
      </c>
      <c r="E70" s="12">
        <v>577</v>
      </c>
      <c r="F70" s="12">
        <v>0</v>
      </c>
      <c r="G70" s="12">
        <v>16</v>
      </c>
      <c r="H70" s="12">
        <v>19</v>
      </c>
      <c r="I70" s="12">
        <f t="shared" si="9"/>
        <v>35</v>
      </c>
      <c r="J70" s="10">
        <v>7</v>
      </c>
      <c r="K70" s="9">
        <f t="shared" si="0"/>
        <v>1.2131715771230502</v>
      </c>
      <c r="L70" s="10">
        <v>19</v>
      </c>
      <c r="M70" s="9">
        <f t="shared" si="1"/>
        <v>3.292894280762565</v>
      </c>
      <c r="N70" s="10">
        <v>395</v>
      </c>
      <c r="O70" s="9">
        <f t="shared" si="2"/>
        <v>68.4575389948007</v>
      </c>
      <c r="P70" s="10">
        <v>13</v>
      </c>
      <c r="Q70" s="9">
        <f t="shared" si="3"/>
        <v>2.2530329289428077</v>
      </c>
      <c r="R70" s="10">
        <v>6</v>
      </c>
      <c r="S70" s="9">
        <f t="shared" si="4"/>
        <v>1.0398613518197575</v>
      </c>
      <c r="T70" s="17">
        <v>109</v>
      </c>
      <c r="U70" s="9">
        <f t="shared" si="5"/>
        <v>18.890814558058924</v>
      </c>
      <c r="V70" s="10">
        <v>7</v>
      </c>
      <c r="W70" s="9">
        <f t="shared" si="6"/>
        <v>1.2131715771230502</v>
      </c>
      <c r="X70" s="10">
        <v>8</v>
      </c>
      <c r="Y70" s="9">
        <f t="shared" si="7"/>
        <v>1.3864818024263432</v>
      </c>
      <c r="Z70" s="10">
        <v>13</v>
      </c>
      <c r="AA70" s="9">
        <f t="shared" si="8"/>
        <v>2.2530329289428077</v>
      </c>
    </row>
    <row r="71" spans="1:27" ht="15" customHeight="1">
      <c r="A71" s="22" t="s">
        <v>87</v>
      </c>
      <c r="B71" s="20" t="s">
        <v>53</v>
      </c>
      <c r="C71" s="12">
        <v>6000</v>
      </c>
      <c r="D71" s="12">
        <v>4956</v>
      </c>
      <c r="E71" s="12">
        <v>4656</v>
      </c>
      <c r="F71" s="12">
        <v>0</v>
      </c>
      <c r="G71" s="12">
        <v>172</v>
      </c>
      <c r="H71" s="12">
        <v>128</v>
      </c>
      <c r="I71" s="12">
        <f t="shared" si="9"/>
        <v>300</v>
      </c>
      <c r="J71" s="10">
        <v>59</v>
      </c>
      <c r="K71" s="9">
        <f aca="true" t="shared" si="10" ref="K71:K113">J71*100/E71</f>
        <v>1.2671821305841924</v>
      </c>
      <c r="L71" s="10">
        <v>109</v>
      </c>
      <c r="M71" s="9">
        <f aca="true" t="shared" si="11" ref="M71:M113">L71*100/E71</f>
        <v>2.34106529209622</v>
      </c>
      <c r="N71" s="10">
        <v>2229</v>
      </c>
      <c r="O71" s="9">
        <f aca="true" t="shared" si="12" ref="O71:O113">N71*100/E71</f>
        <v>47.873711340206185</v>
      </c>
      <c r="P71" s="10">
        <v>104</v>
      </c>
      <c r="Q71" s="9">
        <f aca="true" t="shared" si="13" ref="Q71:Q113">P71*100/E71</f>
        <v>2.2336769759450172</v>
      </c>
      <c r="R71" s="10">
        <v>34</v>
      </c>
      <c r="S71" s="9">
        <f aca="true" t="shared" si="14" ref="S71:S113">R71*100/E71</f>
        <v>0.7302405498281787</v>
      </c>
      <c r="T71" s="17">
        <v>1624</v>
      </c>
      <c r="U71" s="9">
        <f aca="true" t="shared" si="15" ref="U71:U113">T71*100/E71</f>
        <v>34.87972508591065</v>
      </c>
      <c r="V71" s="10">
        <v>294</v>
      </c>
      <c r="W71" s="9">
        <f aca="true" t="shared" si="16" ref="W71:W113">V71*100/E71</f>
        <v>6.314432989690721</v>
      </c>
      <c r="X71" s="10">
        <v>132</v>
      </c>
      <c r="Y71" s="9">
        <f aca="true" t="shared" si="17" ref="Y71:Y113">X71*100/E71</f>
        <v>2.8350515463917527</v>
      </c>
      <c r="Z71" s="10">
        <v>71</v>
      </c>
      <c r="AA71" s="9">
        <f aca="true" t="shared" si="18" ref="AA71:AA113">Z71*100/E71</f>
        <v>1.524914089347079</v>
      </c>
    </row>
    <row r="72" spans="1:27" ht="15" customHeight="1">
      <c r="A72" s="22" t="s">
        <v>88</v>
      </c>
      <c r="B72" s="20" t="s">
        <v>53</v>
      </c>
      <c r="C72" s="12">
        <v>392</v>
      </c>
      <c r="D72" s="12">
        <v>232</v>
      </c>
      <c r="E72" s="12">
        <v>210</v>
      </c>
      <c r="F72" s="12">
        <v>0</v>
      </c>
      <c r="G72" s="12">
        <v>7</v>
      </c>
      <c r="H72" s="12">
        <v>15</v>
      </c>
      <c r="I72" s="12">
        <f t="shared" si="9"/>
        <v>22</v>
      </c>
      <c r="J72" s="10">
        <v>0</v>
      </c>
      <c r="K72" s="9">
        <f t="shared" si="10"/>
        <v>0</v>
      </c>
      <c r="L72" s="10">
        <v>32</v>
      </c>
      <c r="M72" s="9">
        <f t="shared" si="11"/>
        <v>15.238095238095237</v>
      </c>
      <c r="N72" s="10">
        <v>50</v>
      </c>
      <c r="O72" s="9">
        <f t="shared" si="12"/>
        <v>23.80952380952381</v>
      </c>
      <c r="P72" s="10">
        <v>4</v>
      </c>
      <c r="Q72" s="9">
        <f t="shared" si="13"/>
        <v>1.9047619047619047</v>
      </c>
      <c r="R72" s="10">
        <v>10</v>
      </c>
      <c r="S72" s="9">
        <f t="shared" si="14"/>
        <v>4.761904761904762</v>
      </c>
      <c r="T72" s="17">
        <v>99</v>
      </c>
      <c r="U72" s="9">
        <f t="shared" si="15"/>
        <v>47.142857142857146</v>
      </c>
      <c r="V72" s="10">
        <v>6</v>
      </c>
      <c r="W72" s="9">
        <f t="shared" si="16"/>
        <v>2.857142857142857</v>
      </c>
      <c r="X72" s="10">
        <v>4</v>
      </c>
      <c r="Y72" s="9">
        <f t="shared" si="17"/>
        <v>1.9047619047619047</v>
      </c>
      <c r="Z72" s="10">
        <v>5</v>
      </c>
      <c r="AA72" s="9">
        <f t="shared" si="18"/>
        <v>2.380952380952381</v>
      </c>
    </row>
    <row r="73" spans="1:27" ht="15" customHeight="1">
      <c r="A73" s="22" t="s">
        <v>89</v>
      </c>
      <c r="B73" s="20" t="s">
        <v>53</v>
      </c>
      <c r="C73" s="12">
        <v>123</v>
      </c>
      <c r="D73" s="12">
        <v>82</v>
      </c>
      <c r="E73" s="12">
        <v>73</v>
      </c>
      <c r="F73" s="12">
        <v>0</v>
      </c>
      <c r="G73" s="12">
        <v>0</v>
      </c>
      <c r="H73" s="12">
        <v>9</v>
      </c>
      <c r="I73" s="12">
        <f t="shared" si="9"/>
        <v>9</v>
      </c>
      <c r="J73" s="10">
        <v>1</v>
      </c>
      <c r="K73" s="9">
        <f t="shared" si="10"/>
        <v>1.36986301369863</v>
      </c>
      <c r="L73" s="10">
        <v>1</v>
      </c>
      <c r="M73" s="9">
        <f t="shared" si="11"/>
        <v>1.36986301369863</v>
      </c>
      <c r="N73" s="10">
        <v>33</v>
      </c>
      <c r="O73" s="9">
        <f t="shared" si="12"/>
        <v>45.205479452054796</v>
      </c>
      <c r="P73" s="10">
        <v>3</v>
      </c>
      <c r="Q73" s="9">
        <f t="shared" si="13"/>
        <v>4.109589041095891</v>
      </c>
      <c r="R73" s="10">
        <v>4</v>
      </c>
      <c r="S73" s="9">
        <f t="shared" si="14"/>
        <v>5.47945205479452</v>
      </c>
      <c r="T73" s="17">
        <v>20</v>
      </c>
      <c r="U73" s="9">
        <f t="shared" si="15"/>
        <v>27.397260273972602</v>
      </c>
      <c r="V73" s="10">
        <v>7</v>
      </c>
      <c r="W73" s="9">
        <f t="shared" si="16"/>
        <v>9.58904109589041</v>
      </c>
      <c r="X73" s="10">
        <v>3</v>
      </c>
      <c r="Y73" s="9">
        <f t="shared" si="17"/>
        <v>4.109589041095891</v>
      </c>
      <c r="Z73" s="10">
        <v>1</v>
      </c>
      <c r="AA73" s="9">
        <f t="shared" si="18"/>
        <v>1.36986301369863</v>
      </c>
    </row>
    <row r="74" spans="1:27" ht="15" customHeight="1">
      <c r="A74" s="22" t="s">
        <v>90</v>
      </c>
      <c r="B74" s="20" t="s">
        <v>53</v>
      </c>
      <c r="C74" s="12">
        <v>250</v>
      </c>
      <c r="D74" s="12">
        <v>191</v>
      </c>
      <c r="E74" s="12">
        <v>182</v>
      </c>
      <c r="F74" s="12">
        <v>0</v>
      </c>
      <c r="G74" s="12">
        <v>4</v>
      </c>
      <c r="H74" s="12">
        <v>5</v>
      </c>
      <c r="I74" s="12">
        <f t="shared" si="9"/>
        <v>9</v>
      </c>
      <c r="J74" s="10">
        <v>1</v>
      </c>
      <c r="K74" s="9">
        <f t="shared" si="10"/>
        <v>0.5494505494505495</v>
      </c>
      <c r="L74" s="10">
        <v>6</v>
      </c>
      <c r="M74" s="9">
        <f t="shared" si="11"/>
        <v>3.2967032967032965</v>
      </c>
      <c r="N74" s="10">
        <v>110</v>
      </c>
      <c r="O74" s="9">
        <f t="shared" si="12"/>
        <v>60.43956043956044</v>
      </c>
      <c r="P74" s="10">
        <v>2</v>
      </c>
      <c r="Q74" s="9">
        <f t="shared" si="13"/>
        <v>1.098901098901099</v>
      </c>
      <c r="R74" s="10">
        <v>6</v>
      </c>
      <c r="S74" s="9">
        <f t="shared" si="14"/>
        <v>3.2967032967032965</v>
      </c>
      <c r="T74" s="17">
        <v>42</v>
      </c>
      <c r="U74" s="9">
        <f t="shared" si="15"/>
        <v>23.076923076923077</v>
      </c>
      <c r="V74" s="10">
        <v>5</v>
      </c>
      <c r="W74" s="9">
        <f t="shared" si="16"/>
        <v>2.7472527472527473</v>
      </c>
      <c r="X74" s="10">
        <v>1</v>
      </c>
      <c r="Y74" s="9">
        <f t="shared" si="17"/>
        <v>0.5494505494505495</v>
      </c>
      <c r="Z74" s="10">
        <v>9</v>
      </c>
      <c r="AA74" s="9">
        <f t="shared" si="18"/>
        <v>4.945054945054945</v>
      </c>
    </row>
    <row r="75" spans="1:27" ht="15" customHeight="1">
      <c r="A75" s="22" t="s">
        <v>91</v>
      </c>
      <c r="B75" s="20" t="s">
        <v>53</v>
      </c>
      <c r="C75" s="12">
        <v>556</v>
      </c>
      <c r="D75" s="12">
        <v>460</v>
      </c>
      <c r="E75" s="12">
        <v>399</v>
      </c>
      <c r="F75" s="12">
        <v>0</v>
      </c>
      <c r="G75" s="12">
        <v>21</v>
      </c>
      <c r="H75" s="12">
        <v>40</v>
      </c>
      <c r="I75" s="12">
        <f t="shared" si="9"/>
        <v>61</v>
      </c>
      <c r="J75" s="10">
        <v>9</v>
      </c>
      <c r="K75" s="9">
        <f t="shared" si="10"/>
        <v>2.255639097744361</v>
      </c>
      <c r="L75" s="10">
        <v>6</v>
      </c>
      <c r="M75" s="9">
        <f t="shared" si="11"/>
        <v>1.5037593984962405</v>
      </c>
      <c r="N75" s="10">
        <v>278</v>
      </c>
      <c r="O75" s="9">
        <f t="shared" si="12"/>
        <v>69.67418546365914</v>
      </c>
      <c r="P75" s="10">
        <v>10</v>
      </c>
      <c r="Q75" s="9">
        <f t="shared" si="13"/>
        <v>2.506265664160401</v>
      </c>
      <c r="R75" s="10">
        <v>6</v>
      </c>
      <c r="S75" s="9">
        <f t="shared" si="14"/>
        <v>1.5037593984962405</v>
      </c>
      <c r="T75" s="17">
        <v>72</v>
      </c>
      <c r="U75" s="9">
        <f t="shared" si="15"/>
        <v>18.045112781954888</v>
      </c>
      <c r="V75" s="10">
        <v>4</v>
      </c>
      <c r="W75" s="9">
        <f t="shared" si="16"/>
        <v>1.0025062656641603</v>
      </c>
      <c r="X75" s="10">
        <v>12</v>
      </c>
      <c r="Y75" s="9">
        <f t="shared" si="17"/>
        <v>3.007518796992481</v>
      </c>
      <c r="Z75" s="10">
        <v>2</v>
      </c>
      <c r="AA75" s="9">
        <f t="shared" si="18"/>
        <v>0.5012531328320802</v>
      </c>
    </row>
    <row r="76" spans="1:27" ht="15" customHeight="1">
      <c r="A76" s="22" t="s">
        <v>92</v>
      </c>
      <c r="B76" s="20" t="s">
        <v>53</v>
      </c>
      <c r="C76" s="12">
        <v>355</v>
      </c>
      <c r="D76" s="12">
        <v>294</v>
      </c>
      <c r="E76" s="12">
        <v>274</v>
      </c>
      <c r="F76" s="12">
        <v>0</v>
      </c>
      <c r="G76" s="12">
        <v>9</v>
      </c>
      <c r="H76" s="12">
        <v>11</v>
      </c>
      <c r="I76" s="12">
        <f t="shared" si="9"/>
        <v>20</v>
      </c>
      <c r="J76" s="10">
        <v>5</v>
      </c>
      <c r="K76" s="9">
        <f t="shared" si="10"/>
        <v>1.8248175182481752</v>
      </c>
      <c r="L76" s="10">
        <v>9</v>
      </c>
      <c r="M76" s="9">
        <f t="shared" si="11"/>
        <v>3.2846715328467155</v>
      </c>
      <c r="N76" s="10">
        <v>107</v>
      </c>
      <c r="O76" s="9">
        <f t="shared" si="12"/>
        <v>39.051094890510946</v>
      </c>
      <c r="P76" s="10">
        <v>6</v>
      </c>
      <c r="Q76" s="9">
        <f t="shared" si="13"/>
        <v>2.18978102189781</v>
      </c>
      <c r="R76" s="10">
        <v>3</v>
      </c>
      <c r="S76" s="9">
        <f t="shared" si="14"/>
        <v>1.094890510948905</v>
      </c>
      <c r="T76" s="17">
        <v>119</v>
      </c>
      <c r="U76" s="9">
        <f t="shared" si="15"/>
        <v>43.43065693430657</v>
      </c>
      <c r="V76" s="10">
        <v>14</v>
      </c>
      <c r="W76" s="9">
        <f t="shared" si="16"/>
        <v>5.109489051094891</v>
      </c>
      <c r="X76" s="10">
        <v>5</v>
      </c>
      <c r="Y76" s="9">
        <f t="shared" si="17"/>
        <v>1.8248175182481752</v>
      </c>
      <c r="Z76" s="10">
        <v>6</v>
      </c>
      <c r="AA76" s="9">
        <f t="shared" si="18"/>
        <v>2.18978102189781</v>
      </c>
    </row>
    <row r="77" spans="1:27" ht="15" customHeight="1">
      <c r="A77" s="22" t="s">
        <v>93</v>
      </c>
      <c r="B77" s="20" t="s">
        <v>53</v>
      </c>
      <c r="C77" s="12">
        <v>1211</v>
      </c>
      <c r="D77" s="12">
        <v>955</v>
      </c>
      <c r="E77" s="12">
        <v>867</v>
      </c>
      <c r="F77" s="12">
        <v>0</v>
      </c>
      <c r="G77" s="12">
        <v>56</v>
      </c>
      <c r="H77" s="12">
        <v>32</v>
      </c>
      <c r="I77" s="12">
        <f t="shared" si="9"/>
        <v>88</v>
      </c>
      <c r="J77" s="10">
        <v>3</v>
      </c>
      <c r="K77" s="9">
        <f t="shared" si="10"/>
        <v>0.3460207612456747</v>
      </c>
      <c r="L77" s="10">
        <v>42</v>
      </c>
      <c r="M77" s="9">
        <f t="shared" si="11"/>
        <v>4.844290657439446</v>
      </c>
      <c r="N77" s="10">
        <v>467</v>
      </c>
      <c r="O77" s="9">
        <f t="shared" si="12"/>
        <v>53.8638985005767</v>
      </c>
      <c r="P77" s="10">
        <v>21</v>
      </c>
      <c r="Q77" s="9">
        <f t="shared" si="13"/>
        <v>2.422145328719723</v>
      </c>
      <c r="R77" s="10">
        <v>11</v>
      </c>
      <c r="S77" s="9">
        <f t="shared" si="14"/>
        <v>1.2687427912341407</v>
      </c>
      <c r="T77" s="17">
        <v>245</v>
      </c>
      <c r="U77" s="9">
        <f t="shared" si="15"/>
        <v>28.258362168396772</v>
      </c>
      <c r="V77" s="10">
        <v>53</v>
      </c>
      <c r="W77" s="9">
        <f t="shared" si="16"/>
        <v>6.113033448673587</v>
      </c>
      <c r="X77" s="10">
        <v>11</v>
      </c>
      <c r="Y77" s="9">
        <f t="shared" si="17"/>
        <v>1.2687427912341407</v>
      </c>
      <c r="Z77" s="10">
        <v>14</v>
      </c>
      <c r="AA77" s="9">
        <f t="shared" si="18"/>
        <v>1.6147635524798154</v>
      </c>
    </row>
    <row r="78" spans="1:27" ht="15" customHeight="1">
      <c r="A78" s="22" t="s">
        <v>94</v>
      </c>
      <c r="B78" s="20" t="s">
        <v>53</v>
      </c>
      <c r="C78" s="12">
        <v>1194</v>
      </c>
      <c r="D78" s="12">
        <v>967</v>
      </c>
      <c r="E78" s="12">
        <v>906</v>
      </c>
      <c r="F78" s="12">
        <v>0</v>
      </c>
      <c r="G78" s="12">
        <v>34</v>
      </c>
      <c r="H78" s="12">
        <v>27</v>
      </c>
      <c r="I78" s="12">
        <f t="shared" si="9"/>
        <v>61</v>
      </c>
      <c r="J78" s="10">
        <v>16</v>
      </c>
      <c r="K78" s="9">
        <f t="shared" si="10"/>
        <v>1.7660044150110374</v>
      </c>
      <c r="L78" s="10">
        <v>68</v>
      </c>
      <c r="M78" s="9">
        <f t="shared" si="11"/>
        <v>7.50551876379691</v>
      </c>
      <c r="N78" s="10">
        <v>470</v>
      </c>
      <c r="O78" s="9">
        <f t="shared" si="12"/>
        <v>51.87637969094923</v>
      </c>
      <c r="P78" s="10">
        <v>15</v>
      </c>
      <c r="Q78" s="9">
        <f t="shared" si="13"/>
        <v>1.6556291390728477</v>
      </c>
      <c r="R78" s="10">
        <v>18</v>
      </c>
      <c r="S78" s="9">
        <f t="shared" si="14"/>
        <v>1.9867549668874172</v>
      </c>
      <c r="T78" s="17">
        <v>254</v>
      </c>
      <c r="U78" s="9">
        <f t="shared" si="15"/>
        <v>28.03532008830022</v>
      </c>
      <c r="V78" s="10">
        <v>32</v>
      </c>
      <c r="W78" s="9">
        <f t="shared" si="16"/>
        <v>3.532008830022075</v>
      </c>
      <c r="X78" s="10">
        <v>15</v>
      </c>
      <c r="Y78" s="9">
        <f t="shared" si="17"/>
        <v>1.6556291390728477</v>
      </c>
      <c r="Z78" s="10">
        <v>18</v>
      </c>
      <c r="AA78" s="9">
        <f t="shared" si="18"/>
        <v>1.9867549668874172</v>
      </c>
    </row>
    <row r="79" spans="1:27" ht="15" customHeight="1">
      <c r="A79" s="22" t="s">
        <v>95</v>
      </c>
      <c r="B79" s="20" t="s">
        <v>53</v>
      </c>
      <c r="C79" s="12">
        <v>153</v>
      </c>
      <c r="D79" s="12">
        <v>112</v>
      </c>
      <c r="E79" s="12">
        <v>103</v>
      </c>
      <c r="F79" s="12">
        <v>0</v>
      </c>
      <c r="G79" s="12">
        <v>6</v>
      </c>
      <c r="H79" s="12">
        <v>3</v>
      </c>
      <c r="I79" s="12">
        <f t="shared" si="9"/>
        <v>9</v>
      </c>
      <c r="J79" s="10">
        <v>1</v>
      </c>
      <c r="K79" s="9">
        <f t="shared" si="10"/>
        <v>0.970873786407767</v>
      </c>
      <c r="L79" s="10">
        <v>0</v>
      </c>
      <c r="M79" s="9">
        <f t="shared" si="11"/>
        <v>0</v>
      </c>
      <c r="N79" s="10">
        <v>62</v>
      </c>
      <c r="O79" s="9">
        <f t="shared" si="12"/>
        <v>60.19417475728155</v>
      </c>
      <c r="P79" s="10">
        <v>0</v>
      </c>
      <c r="Q79" s="9">
        <f t="shared" si="13"/>
        <v>0</v>
      </c>
      <c r="R79" s="10">
        <v>1</v>
      </c>
      <c r="S79" s="9">
        <f t="shared" si="14"/>
        <v>0.970873786407767</v>
      </c>
      <c r="T79" s="17">
        <v>30</v>
      </c>
      <c r="U79" s="9">
        <f t="shared" si="15"/>
        <v>29.12621359223301</v>
      </c>
      <c r="V79" s="10">
        <v>7</v>
      </c>
      <c r="W79" s="9">
        <f t="shared" si="16"/>
        <v>6.796116504854369</v>
      </c>
      <c r="X79" s="10">
        <v>0</v>
      </c>
      <c r="Y79" s="9">
        <f t="shared" si="17"/>
        <v>0</v>
      </c>
      <c r="Z79" s="10">
        <v>2</v>
      </c>
      <c r="AA79" s="9">
        <f t="shared" si="18"/>
        <v>1.941747572815534</v>
      </c>
    </row>
    <row r="80" spans="1:27" ht="15" customHeight="1">
      <c r="A80" s="22" t="s">
        <v>96</v>
      </c>
      <c r="B80" s="20" t="s">
        <v>53</v>
      </c>
      <c r="C80" s="12">
        <v>1727</v>
      </c>
      <c r="D80" s="12">
        <v>1398</v>
      </c>
      <c r="E80" s="12">
        <v>1329</v>
      </c>
      <c r="F80" s="12">
        <v>0</v>
      </c>
      <c r="G80" s="12">
        <v>29</v>
      </c>
      <c r="H80" s="12">
        <v>40</v>
      </c>
      <c r="I80" s="12">
        <f t="shared" si="9"/>
        <v>69</v>
      </c>
      <c r="J80" s="10">
        <v>21</v>
      </c>
      <c r="K80" s="9">
        <f t="shared" si="10"/>
        <v>1.580135440180587</v>
      </c>
      <c r="L80" s="10">
        <v>35</v>
      </c>
      <c r="M80" s="9">
        <f t="shared" si="11"/>
        <v>2.6335590669676447</v>
      </c>
      <c r="N80" s="10">
        <v>590</v>
      </c>
      <c r="O80" s="9">
        <f t="shared" si="12"/>
        <v>44.394281414597444</v>
      </c>
      <c r="P80" s="10">
        <v>30</v>
      </c>
      <c r="Q80" s="9">
        <f t="shared" si="13"/>
        <v>2.2573363431151243</v>
      </c>
      <c r="R80" s="10">
        <v>14</v>
      </c>
      <c r="S80" s="9">
        <f t="shared" si="14"/>
        <v>1.053423626787058</v>
      </c>
      <c r="T80" s="17">
        <v>529</v>
      </c>
      <c r="U80" s="9">
        <f t="shared" si="15"/>
        <v>39.80436418359669</v>
      </c>
      <c r="V80" s="10">
        <v>53</v>
      </c>
      <c r="W80" s="9">
        <f t="shared" si="16"/>
        <v>3.9879608728367195</v>
      </c>
      <c r="X80" s="10">
        <v>30</v>
      </c>
      <c r="Y80" s="9">
        <f t="shared" si="17"/>
        <v>2.2573363431151243</v>
      </c>
      <c r="Z80" s="10">
        <v>27</v>
      </c>
      <c r="AA80" s="9">
        <f t="shared" si="18"/>
        <v>2.0316027088036117</v>
      </c>
    </row>
    <row r="81" spans="1:27" ht="15" customHeight="1">
      <c r="A81" s="22" t="s">
        <v>97</v>
      </c>
      <c r="B81" s="20" t="s">
        <v>53</v>
      </c>
      <c r="C81" s="12">
        <v>332</v>
      </c>
      <c r="D81" s="12">
        <v>270</v>
      </c>
      <c r="E81" s="12">
        <v>256</v>
      </c>
      <c r="F81" s="12">
        <v>0</v>
      </c>
      <c r="G81" s="12">
        <v>7</v>
      </c>
      <c r="H81" s="12">
        <v>7</v>
      </c>
      <c r="I81" s="12">
        <f t="shared" si="9"/>
        <v>14</v>
      </c>
      <c r="J81" s="10">
        <v>1</v>
      </c>
      <c r="K81" s="9">
        <f t="shared" si="10"/>
        <v>0.390625</v>
      </c>
      <c r="L81" s="10">
        <v>3</v>
      </c>
      <c r="M81" s="9">
        <f t="shared" si="11"/>
        <v>1.171875</v>
      </c>
      <c r="N81" s="10">
        <v>123</v>
      </c>
      <c r="O81" s="9">
        <f t="shared" si="12"/>
        <v>48.046875</v>
      </c>
      <c r="P81" s="10">
        <v>10</v>
      </c>
      <c r="Q81" s="9">
        <f t="shared" si="13"/>
        <v>3.90625</v>
      </c>
      <c r="R81" s="10">
        <v>2</v>
      </c>
      <c r="S81" s="9">
        <f t="shared" si="14"/>
        <v>0.78125</v>
      </c>
      <c r="T81" s="17">
        <v>88</v>
      </c>
      <c r="U81" s="9">
        <f t="shared" si="15"/>
        <v>34.375</v>
      </c>
      <c r="V81" s="10">
        <v>18</v>
      </c>
      <c r="W81" s="9">
        <f t="shared" si="16"/>
        <v>7.03125</v>
      </c>
      <c r="X81" s="10">
        <v>4</v>
      </c>
      <c r="Y81" s="9">
        <f t="shared" si="17"/>
        <v>1.5625</v>
      </c>
      <c r="Z81" s="10">
        <v>7</v>
      </c>
      <c r="AA81" s="9">
        <f t="shared" si="18"/>
        <v>2.734375</v>
      </c>
    </row>
    <row r="82" spans="1:27" ht="15" customHeight="1">
      <c r="A82" s="22" t="s">
        <v>98</v>
      </c>
      <c r="B82" s="20" t="s">
        <v>53</v>
      </c>
      <c r="C82" s="12">
        <v>1023</v>
      </c>
      <c r="D82" s="12">
        <v>801</v>
      </c>
      <c r="E82" s="12">
        <v>743</v>
      </c>
      <c r="F82" s="12">
        <v>0</v>
      </c>
      <c r="G82" s="12">
        <v>17</v>
      </c>
      <c r="H82" s="12">
        <v>41</v>
      </c>
      <c r="I82" s="12">
        <f t="shared" si="9"/>
        <v>58</v>
      </c>
      <c r="J82" s="10">
        <v>7</v>
      </c>
      <c r="K82" s="9">
        <f t="shared" si="10"/>
        <v>0.9421265141318977</v>
      </c>
      <c r="L82" s="10">
        <v>39</v>
      </c>
      <c r="M82" s="9">
        <f t="shared" si="11"/>
        <v>5.248990578734858</v>
      </c>
      <c r="N82" s="10">
        <v>440</v>
      </c>
      <c r="O82" s="9">
        <f t="shared" si="12"/>
        <v>59.219380888290715</v>
      </c>
      <c r="P82" s="10">
        <v>8</v>
      </c>
      <c r="Q82" s="9">
        <f t="shared" si="13"/>
        <v>1.0767160161507403</v>
      </c>
      <c r="R82" s="10">
        <v>22</v>
      </c>
      <c r="S82" s="9">
        <f t="shared" si="14"/>
        <v>2.9609690444145356</v>
      </c>
      <c r="T82" s="17">
        <v>182</v>
      </c>
      <c r="U82" s="9">
        <f t="shared" si="15"/>
        <v>24.49528936742934</v>
      </c>
      <c r="V82" s="10">
        <v>24</v>
      </c>
      <c r="W82" s="9">
        <f t="shared" si="16"/>
        <v>3.2301480484522207</v>
      </c>
      <c r="X82" s="10">
        <v>11</v>
      </c>
      <c r="Y82" s="9">
        <f t="shared" si="17"/>
        <v>1.4804845222072678</v>
      </c>
      <c r="Z82" s="10">
        <v>10</v>
      </c>
      <c r="AA82" s="9">
        <f t="shared" si="18"/>
        <v>1.3458950201884252</v>
      </c>
    </row>
    <row r="83" spans="1:27" ht="15" customHeight="1">
      <c r="A83" s="22" t="s">
        <v>99</v>
      </c>
      <c r="B83" s="20" t="s">
        <v>53</v>
      </c>
      <c r="C83" s="12">
        <v>388</v>
      </c>
      <c r="D83" s="12">
        <v>300</v>
      </c>
      <c r="E83" s="12">
        <v>272</v>
      </c>
      <c r="F83" s="12">
        <v>0</v>
      </c>
      <c r="G83" s="12">
        <v>16</v>
      </c>
      <c r="H83" s="12">
        <v>12</v>
      </c>
      <c r="I83" s="12">
        <f t="shared" si="9"/>
        <v>28</v>
      </c>
      <c r="J83" s="10">
        <v>4</v>
      </c>
      <c r="K83" s="9">
        <f t="shared" si="10"/>
        <v>1.4705882352941178</v>
      </c>
      <c r="L83" s="10">
        <v>6</v>
      </c>
      <c r="M83" s="9">
        <f t="shared" si="11"/>
        <v>2.2058823529411766</v>
      </c>
      <c r="N83" s="10">
        <v>98</v>
      </c>
      <c r="O83" s="9">
        <f t="shared" si="12"/>
        <v>36.029411764705884</v>
      </c>
      <c r="P83" s="10">
        <v>7</v>
      </c>
      <c r="Q83" s="9">
        <f t="shared" si="13"/>
        <v>2.573529411764706</v>
      </c>
      <c r="R83" s="10">
        <v>18</v>
      </c>
      <c r="S83" s="9">
        <f t="shared" si="14"/>
        <v>6.617647058823529</v>
      </c>
      <c r="T83" s="17">
        <v>112</v>
      </c>
      <c r="U83" s="9">
        <f t="shared" si="15"/>
        <v>41.1764705882353</v>
      </c>
      <c r="V83" s="10">
        <v>14</v>
      </c>
      <c r="W83" s="9">
        <f t="shared" si="16"/>
        <v>5.147058823529412</v>
      </c>
      <c r="X83" s="10">
        <v>7</v>
      </c>
      <c r="Y83" s="9">
        <f t="shared" si="17"/>
        <v>2.573529411764706</v>
      </c>
      <c r="Z83" s="10">
        <v>6</v>
      </c>
      <c r="AA83" s="9">
        <f t="shared" si="18"/>
        <v>2.2058823529411766</v>
      </c>
    </row>
    <row r="84" spans="1:27" ht="15" customHeight="1">
      <c r="A84" s="22" t="s">
        <v>100</v>
      </c>
      <c r="B84" s="20" t="s">
        <v>53</v>
      </c>
      <c r="C84" s="12">
        <v>680</v>
      </c>
      <c r="D84" s="12">
        <v>559</v>
      </c>
      <c r="E84" s="12">
        <v>514</v>
      </c>
      <c r="F84" s="12">
        <v>0</v>
      </c>
      <c r="G84" s="12">
        <v>22</v>
      </c>
      <c r="H84" s="12">
        <v>23</v>
      </c>
      <c r="I84" s="12">
        <f t="shared" si="9"/>
        <v>45</v>
      </c>
      <c r="J84" s="10">
        <v>11</v>
      </c>
      <c r="K84" s="9">
        <f t="shared" si="10"/>
        <v>2.140077821011673</v>
      </c>
      <c r="L84" s="10">
        <v>14</v>
      </c>
      <c r="M84" s="9">
        <f t="shared" si="11"/>
        <v>2.7237354085603114</v>
      </c>
      <c r="N84" s="10">
        <v>237</v>
      </c>
      <c r="O84" s="9">
        <f t="shared" si="12"/>
        <v>46.10894941634241</v>
      </c>
      <c r="P84" s="10">
        <v>6</v>
      </c>
      <c r="Q84" s="9">
        <f t="shared" si="13"/>
        <v>1.1673151750972763</v>
      </c>
      <c r="R84" s="10">
        <v>3</v>
      </c>
      <c r="S84" s="9">
        <f t="shared" si="14"/>
        <v>0.5836575875486382</v>
      </c>
      <c r="T84" s="17">
        <v>192</v>
      </c>
      <c r="U84" s="9">
        <f t="shared" si="15"/>
        <v>37.35408560311284</v>
      </c>
      <c r="V84" s="10">
        <v>31</v>
      </c>
      <c r="W84" s="9">
        <f t="shared" si="16"/>
        <v>6.031128404669261</v>
      </c>
      <c r="X84" s="10">
        <v>9</v>
      </c>
      <c r="Y84" s="9">
        <f t="shared" si="17"/>
        <v>1.7509727626459144</v>
      </c>
      <c r="Z84" s="10">
        <v>11</v>
      </c>
      <c r="AA84" s="9">
        <f t="shared" si="18"/>
        <v>2.140077821011673</v>
      </c>
    </row>
    <row r="85" spans="1:27" ht="15" customHeight="1">
      <c r="A85" s="22" t="s">
        <v>101</v>
      </c>
      <c r="B85" s="20" t="s">
        <v>53</v>
      </c>
      <c r="C85" s="12">
        <v>741</v>
      </c>
      <c r="D85" s="12">
        <v>717</v>
      </c>
      <c r="E85" s="12">
        <v>686</v>
      </c>
      <c r="F85" s="12">
        <v>0</v>
      </c>
      <c r="G85" s="12">
        <v>18</v>
      </c>
      <c r="H85" s="12">
        <v>13</v>
      </c>
      <c r="I85" s="12">
        <f t="shared" si="9"/>
        <v>31</v>
      </c>
      <c r="J85" s="10">
        <v>12</v>
      </c>
      <c r="K85" s="9">
        <f t="shared" si="10"/>
        <v>1.749271137026239</v>
      </c>
      <c r="L85" s="10">
        <v>32</v>
      </c>
      <c r="M85" s="9">
        <f t="shared" si="11"/>
        <v>4.664723032069971</v>
      </c>
      <c r="N85" s="10">
        <v>312</v>
      </c>
      <c r="O85" s="9">
        <f t="shared" si="12"/>
        <v>45.481049562682216</v>
      </c>
      <c r="P85" s="10">
        <v>18</v>
      </c>
      <c r="Q85" s="9">
        <f t="shared" si="13"/>
        <v>2.623906705539359</v>
      </c>
      <c r="R85" s="10">
        <v>8</v>
      </c>
      <c r="S85" s="9">
        <f t="shared" si="14"/>
        <v>1.1661807580174928</v>
      </c>
      <c r="T85" s="17">
        <v>237</v>
      </c>
      <c r="U85" s="9">
        <f t="shared" si="15"/>
        <v>34.54810495626822</v>
      </c>
      <c r="V85" s="10">
        <v>41</v>
      </c>
      <c r="W85" s="9">
        <f t="shared" si="16"/>
        <v>5.97667638483965</v>
      </c>
      <c r="X85" s="10">
        <v>17</v>
      </c>
      <c r="Y85" s="9">
        <f t="shared" si="17"/>
        <v>2.478134110787172</v>
      </c>
      <c r="Z85" s="10">
        <v>9</v>
      </c>
      <c r="AA85" s="9">
        <f t="shared" si="18"/>
        <v>1.3119533527696794</v>
      </c>
    </row>
    <row r="86" spans="1:27" ht="15" customHeight="1">
      <c r="A86" s="22" t="s">
        <v>102</v>
      </c>
      <c r="B86" s="20" t="s">
        <v>53</v>
      </c>
      <c r="C86" s="12">
        <v>12320</v>
      </c>
      <c r="D86" s="12">
        <v>10286</v>
      </c>
      <c r="E86" s="12">
        <v>9767</v>
      </c>
      <c r="F86" s="12">
        <v>0</v>
      </c>
      <c r="G86" s="12">
        <v>318</v>
      </c>
      <c r="H86" s="12">
        <v>201</v>
      </c>
      <c r="I86" s="12">
        <f t="shared" si="9"/>
        <v>519</v>
      </c>
      <c r="J86" s="10">
        <v>146</v>
      </c>
      <c r="K86" s="9">
        <f t="shared" si="10"/>
        <v>1.4948295280024573</v>
      </c>
      <c r="L86" s="10">
        <v>227</v>
      </c>
      <c r="M86" s="9">
        <f t="shared" si="11"/>
        <v>2.3241527592914917</v>
      </c>
      <c r="N86" s="10">
        <v>4377</v>
      </c>
      <c r="O86" s="9">
        <f t="shared" si="12"/>
        <v>44.81417016484079</v>
      </c>
      <c r="P86" s="10">
        <v>178</v>
      </c>
      <c r="Q86" s="9">
        <f t="shared" si="13"/>
        <v>1.8224633971536808</v>
      </c>
      <c r="R86" s="10">
        <v>74</v>
      </c>
      <c r="S86" s="9">
        <f t="shared" si="14"/>
        <v>0.7576533224122044</v>
      </c>
      <c r="T86" s="17">
        <v>3740</v>
      </c>
      <c r="U86" s="9">
        <f t="shared" si="15"/>
        <v>38.29220845704925</v>
      </c>
      <c r="V86" s="10">
        <v>677</v>
      </c>
      <c r="W86" s="9">
        <f t="shared" si="16"/>
        <v>6.931504044230572</v>
      </c>
      <c r="X86" s="10">
        <v>179</v>
      </c>
      <c r="Y86" s="9">
        <f t="shared" si="17"/>
        <v>1.8327019555646564</v>
      </c>
      <c r="Z86" s="10">
        <v>169</v>
      </c>
      <c r="AA86" s="9">
        <f t="shared" si="18"/>
        <v>1.7303163714548992</v>
      </c>
    </row>
    <row r="87" spans="1:27" ht="15" customHeight="1">
      <c r="A87" s="22" t="s">
        <v>103</v>
      </c>
      <c r="B87" s="20" t="s">
        <v>53</v>
      </c>
      <c r="C87" s="12">
        <v>2642</v>
      </c>
      <c r="D87" s="12">
        <v>2101</v>
      </c>
      <c r="E87" s="12">
        <v>1974</v>
      </c>
      <c r="F87" s="12">
        <v>0</v>
      </c>
      <c r="G87" s="12">
        <v>74</v>
      </c>
      <c r="H87" s="12">
        <v>53</v>
      </c>
      <c r="I87" s="12">
        <f t="shared" si="9"/>
        <v>127</v>
      </c>
      <c r="J87" s="10">
        <v>31</v>
      </c>
      <c r="K87" s="9">
        <f t="shared" si="10"/>
        <v>1.5704154002026343</v>
      </c>
      <c r="L87" s="10">
        <v>60</v>
      </c>
      <c r="M87" s="9">
        <f t="shared" si="11"/>
        <v>3.0395136778115504</v>
      </c>
      <c r="N87" s="10">
        <v>1015</v>
      </c>
      <c r="O87" s="9">
        <f t="shared" si="12"/>
        <v>51.41843971631206</v>
      </c>
      <c r="P87" s="10">
        <v>43</v>
      </c>
      <c r="Q87" s="9">
        <f t="shared" si="13"/>
        <v>2.178318135764944</v>
      </c>
      <c r="R87" s="10">
        <v>26</v>
      </c>
      <c r="S87" s="9">
        <f t="shared" si="14"/>
        <v>1.3171225937183384</v>
      </c>
      <c r="T87" s="17">
        <v>614</v>
      </c>
      <c r="U87" s="9">
        <f t="shared" si="15"/>
        <v>31.10435663627153</v>
      </c>
      <c r="V87" s="10">
        <v>110</v>
      </c>
      <c r="W87" s="9">
        <f t="shared" si="16"/>
        <v>5.572441742654509</v>
      </c>
      <c r="X87" s="10">
        <v>34</v>
      </c>
      <c r="Y87" s="9">
        <f t="shared" si="17"/>
        <v>1.7223910840932117</v>
      </c>
      <c r="Z87" s="10">
        <v>41</v>
      </c>
      <c r="AA87" s="9">
        <f t="shared" si="18"/>
        <v>2.077001013171226</v>
      </c>
    </row>
    <row r="88" spans="1:27" ht="15" customHeight="1">
      <c r="A88" s="22" t="s">
        <v>104</v>
      </c>
      <c r="B88" s="20" t="s">
        <v>53</v>
      </c>
      <c r="C88" s="12">
        <v>967</v>
      </c>
      <c r="D88" s="12">
        <v>790</v>
      </c>
      <c r="E88" s="12">
        <v>733</v>
      </c>
      <c r="F88" s="12">
        <v>0</v>
      </c>
      <c r="G88" s="12">
        <v>31</v>
      </c>
      <c r="H88" s="12">
        <v>26</v>
      </c>
      <c r="I88" s="12">
        <f t="shared" si="9"/>
        <v>57</v>
      </c>
      <c r="J88" s="10">
        <v>12</v>
      </c>
      <c r="K88" s="9">
        <f t="shared" si="10"/>
        <v>1.6371077762619373</v>
      </c>
      <c r="L88" s="10">
        <v>26</v>
      </c>
      <c r="M88" s="9">
        <f t="shared" si="11"/>
        <v>3.5470668485675305</v>
      </c>
      <c r="N88" s="10">
        <v>385</v>
      </c>
      <c r="O88" s="9">
        <f t="shared" si="12"/>
        <v>52.52387448840382</v>
      </c>
      <c r="P88" s="10">
        <v>9</v>
      </c>
      <c r="Q88" s="9">
        <f t="shared" si="13"/>
        <v>1.2278308321964528</v>
      </c>
      <c r="R88" s="10">
        <v>17</v>
      </c>
      <c r="S88" s="9">
        <f t="shared" si="14"/>
        <v>2.319236016371078</v>
      </c>
      <c r="T88" s="17">
        <v>208</v>
      </c>
      <c r="U88" s="9">
        <f t="shared" si="15"/>
        <v>28.376534788540244</v>
      </c>
      <c r="V88" s="10">
        <v>32</v>
      </c>
      <c r="W88" s="9">
        <f t="shared" si="16"/>
        <v>4.365620736698499</v>
      </c>
      <c r="X88" s="10">
        <v>25</v>
      </c>
      <c r="Y88" s="9">
        <f t="shared" si="17"/>
        <v>3.4106412005457027</v>
      </c>
      <c r="Z88" s="10">
        <v>19</v>
      </c>
      <c r="AA88" s="9">
        <f t="shared" si="18"/>
        <v>2.592087312414734</v>
      </c>
    </row>
    <row r="89" spans="1:27" ht="15" customHeight="1">
      <c r="A89" s="22" t="s">
        <v>105</v>
      </c>
      <c r="B89" s="20" t="s">
        <v>53</v>
      </c>
      <c r="C89" s="12">
        <v>1403</v>
      </c>
      <c r="D89" s="12">
        <v>1100</v>
      </c>
      <c r="E89" s="12">
        <v>1034</v>
      </c>
      <c r="F89" s="12">
        <v>0</v>
      </c>
      <c r="G89" s="12">
        <v>39</v>
      </c>
      <c r="H89" s="12">
        <v>27</v>
      </c>
      <c r="I89" s="12">
        <f t="shared" si="9"/>
        <v>66</v>
      </c>
      <c r="J89" s="10">
        <v>18</v>
      </c>
      <c r="K89" s="9">
        <f t="shared" si="10"/>
        <v>1.7408123791102514</v>
      </c>
      <c r="L89" s="10">
        <v>43</v>
      </c>
      <c r="M89" s="9">
        <f t="shared" si="11"/>
        <v>4.158607350096712</v>
      </c>
      <c r="N89" s="10">
        <v>384</v>
      </c>
      <c r="O89" s="9">
        <f t="shared" si="12"/>
        <v>37.13733075435203</v>
      </c>
      <c r="P89" s="10">
        <v>25</v>
      </c>
      <c r="Q89" s="9">
        <f t="shared" si="13"/>
        <v>2.4177949709864603</v>
      </c>
      <c r="R89" s="10">
        <v>38</v>
      </c>
      <c r="S89" s="9">
        <f t="shared" si="14"/>
        <v>3.6750483558994196</v>
      </c>
      <c r="T89" s="17">
        <v>432</v>
      </c>
      <c r="U89" s="9">
        <f t="shared" si="15"/>
        <v>41.77949709864603</v>
      </c>
      <c r="V89" s="10">
        <v>66</v>
      </c>
      <c r="W89" s="9">
        <f t="shared" si="16"/>
        <v>6.382978723404255</v>
      </c>
      <c r="X89" s="10">
        <v>15</v>
      </c>
      <c r="Y89" s="9">
        <f t="shared" si="17"/>
        <v>1.4506769825918762</v>
      </c>
      <c r="Z89" s="10">
        <v>13</v>
      </c>
      <c r="AA89" s="9">
        <f t="shared" si="18"/>
        <v>1.2572533849129595</v>
      </c>
    </row>
    <row r="90" spans="1:27" ht="15" customHeight="1">
      <c r="A90" s="22" t="s">
        <v>106</v>
      </c>
      <c r="B90" s="20" t="s">
        <v>53</v>
      </c>
      <c r="C90" s="12">
        <v>2249</v>
      </c>
      <c r="D90" s="12">
        <v>1834</v>
      </c>
      <c r="E90" s="12">
        <v>1681</v>
      </c>
      <c r="F90" s="12">
        <v>0</v>
      </c>
      <c r="G90" s="12">
        <v>89</v>
      </c>
      <c r="H90" s="12">
        <v>64</v>
      </c>
      <c r="I90" s="12">
        <f t="shared" si="9"/>
        <v>153</v>
      </c>
      <c r="J90" s="10">
        <v>13</v>
      </c>
      <c r="K90" s="9">
        <f t="shared" si="10"/>
        <v>0.7733491969066032</v>
      </c>
      <c r="L90" s="10">
        <v>64</v>
      </c>
      <c r="M90" s="9">
        <f t="shared" si="11"/>
        <v>3.8072575847709698</v>
      </c>
      <c r="N90" s="10">
        <v>644</v>
      </c>
      <c r="O90" s="9">
        <f t="shared" si="12"/>
        <v>38.31052944675788</v>
      </c>
      <c r="P90" s="10">
        <v>29</v>
      </c>
      <c r="Q90" s="9">
        <f t="shared" si="13"/>
        <v>1.7251635930993456</v>
      </c>
      <c r="R90" s="10">
        <v>46</v>
      </c>
      <c r="S90" s="9">
        <f t="shared" si="14"/>
        <v>2.7364663890541343</v>
      </c>
      <c r="T90" s="17">
        <v>721</v>
      </c>
      <c r="U90" s="9">
        <f t="shared" si="15"/>
        <v>42.89113622843546</v>
      </c>
      <c r="V90" s="10">
        <v>110</v>
      </c>
      <c r="W90" s="9">
        <f t="shared" si="16"/>
        <v>6.543723973825104</v>
      </c>
      <c r="X90" s="10">
        <v>26</v>
      </c>
      <c r="Y90" s="9">
        <f t="shared" si="17"/>
        <v>1.5466983938132064</v>
      </c>
      <c r="Z90" s="10">
        <v>28</v>
      </c>
      <c r="AA90" s="9">
        <f t="shared" si="18"/>
        <v>1.6656751933372993</v>
      </c>
    </row>
    <row r="91" spans="1:27" ht="15" customHeight="1">
      <c r="A91" s="22" t="s">
        <v>107</v>
      </c>
      <c r="B91" s="20" t="s">
        <v>53</v>
      </c>
      <c r="C91" s="12">
        <v>665</v>
      </c>
      <c r="D91" s="12">
        <v>535</v>
      </c>
      <c r="E91" s="12">
        <v>511</v>
      </c>
      <c r="F91" s="12">
        <v>0</v>
      </c>
      <c r="G91" s="12">
        <v>12</v>
      </c>
      <c r="H91" s="12">
        <v>12</v>
      </c>
      <c r="I91" s="12">
        <f t="shared" si="9"/>
        <v>24</v>
      </c>
      <c r="J91" s="10">
        <v>5</v>
      </c>
      <c r="K91" s="9">
        <f t="shared" si="10"/>
        <v>0.9784735812133072</v>
      </c>
      <c r="L91" s="10">
        <v>13</v>
      </c>
      <c r="M91" s="9">
        <f t="shared" si="11"/>
        <v>2.544031311154599</v>
      </c>
      <c r="N91" s="10">
        <v>249</v>
      </c>
      <c r="O91" s="9">
        <f t="shared" si="12"/>
        <v>48.7279843444227</v>
      </c>
      <c r="P91" s="10">
        <v>14</v>
      </c>
      <c r="Q91" s="9">
        <f t="shared" si="13"/>
        <v>2.73972602739726</v>
      </c>
      <c r="R91" s="10">
        <v>3</v>
      </c>
      <c r="S91" s="9">
        <f t="shared" si="14"/>
        <v>0.5870841487279843</v>
      </c>
      <c r="T91" s="17">
        <v>185</v>
      </c>
      <c r="U91" s="9">
        <f t="shared" si="15"/>
        <v>36.20352250489237</v>
      </c>
      <c r="V91" s="10">
        <v>24</v>
      </c>
      <c r="W91" s="9">
        <f t="shared" si="16"/>
        <v>4.6966731898238745</v>
      </c>
      <c r="X91" s="10">
        <v>11</v>
      </c>
      <c r="Y91" s="9">
        <f t="shared" si="17"/>
        <v>2.152641878669276</v>
      </c>
      <c r="Z91" s="10">
        <v>7</v>
      </c>
      <c r="AA91" s="9">
        <f t="shared" si="18"/>
        <v>1.36986301369863</v>
      </c>
    </row>
    <row r="92" spans="1:27" ht="15" customHeight="1">
      <c r="A92" s="22" t="s">
        <v>108</v>
      </c>
      <c r="B92" s="20" t="s">
        <v>53</v>
      </c>
      <c r="C92" s="12">
        <v>495</v>
      </c>
      <c r="D92" s="12">
        <v>380</v>
      </c>
      <c r="E92" s="12">
        <v>348</v>
      </c>
      <c r="F92" s="12">
        <v>0</v>
      </c>
      <c r="G92" s="12">
        <v>9</v>
      </c>
      <c r="H92" s="12">
        <v>23</v>
      </c>
      <c r="I92" s="12">
        <f t="shared" si="9"/>
        <v>32</v>
      </c>
      <c r="J92" s="10">
        <v>1</v>
      </c>
      <c r="K92" s="9">
        <f t="shared" si="10"/>
        <v>0.28735632183908044</v>
      </c>
      <c r="L92" s="10">
        <v>16</v>
      </c>
      <c r="M92" s="9">
        <f t="shared" si="11"/>
        <v>4.597701149425287</v>
      </c>
      <c r="N92" s="10">
        <v>142</v>
      </c>
      <c r="O92" s="9">
        <f t="shared" si="12"/>
        <v>40.804597701149426</v>
      </c>
      <c r="P92" s="10">
        <v>5</v>
      </c>
      <c r="Q92" s="9">
        <f t="shared" si="13"/>
        <v>1.4367816091954022</v>
      </c>
      <c r="R92" s="10">
        <v>8</v>
      </c>
      <c r="S92" s="9">
        <f t="shared" si="14"/>
        <v>2.2988505747126435</v>
      </c>
      <c r="T92" s="17">
        <v>157</v>
      </c>
      <c r="U92" s="9">
        <f t="shared" si="15"/>
        <v>45.11494252873563</v>
      </c>
      <c r="V92" s="10">
        <v>11</v>
      </c>
      <c r="W92" s="9">
        <f t="shared" si="16"/>
        <v>3.160919540229885</v>
      </c>
      <c r="X92" s="10">
        <v>3</v>
      </c>
      <c r="Y92" s="9">
        <f t="shared" si="17"/>
        <v>0.8620689655172413</v>
      </c>
      <c r="Z92" s="10">
        <v>5</v>
      </c>
      <c r="AA92" s="9">
        <f t="shared" si="18"/>
        <v>1.4367816091954022</v>
      </c>
    </row>
    <row r="93" spans="1:27" ht="15" customHeight="1">
      <c r="A93" s="22" t="s">
        <v>109</v>
      </c>
      <c r="B93" s="20" t="s">
        <v>53</v>
      </c>
      <c r="C93" s="12">
        <v>1681</v>
      </c>
      <c r="D93" s="12">
        <v>1343</v>
      </c>
      <c r="E93" s="12">
        <v>1228</v>
      </c>
      <c r="F93" s="12">
        <v>0</v>
      </c>
      <c r="G93" s="12">
        <v>55</v>
      </c>
      <c r="H93" s="12">
        <v>60</v>
      </c>
      <c r="I93" s="12">
        <f t="shared" si="9"/>
        <v>115</v>
      </c>
      <c r="J93" s="10">
        <v>13</v>
      </c>
      <c r="K93" s="9">
        <f t="shared" si="10"/>
        <v>1.0586319218241043</v>
      </c>
      <c r="L93" s="10">
        <v>55</v>
      </c>
      <c r="M93" s="9">
        <f t="shared" si="11"/>
        <v>4.478827361563518</v>
      </c>
      <c r="N93" s="10">
        <v>583</v>
      </c>
      <c r="O93" s="9">
        <f t="shared" si="12"/>
        <v>47.47557003257329</v>
      </c>
      <c r="P93" s="10">
        <v>45</v>
      </c>
      <c r="Q93" s="9">
        <f t="shared" si="13"/>
        <v>3.6644951140065145</v>
      </c>
      <c r="R93" s="10">
        <v>16</v>
      </c>
      <c r="S93" s="9">
        <f t="shared" si="14"/>
        <v>1.3029315960912051</v>
      </c>
      <c r="T93" s="17">
        <v>406</v>
      </c>
      <c r="U93" s="9">
        <f t="shared" si="15"/>
        <v>33.06188925081433</v>
      </c>
      <c r="V93" s="10">
        <v>53</v>
      </c>
      <c r="W93" s="9">
        <f t="shared" si="16"/>
        <v>4.315960912052117</v>
      </c>
      <c r="X93" s="10">
        <v>34</v>
      </c>
      <c r="Y93" s="9">
        <f t="shared" si="17"/>
        <v>2.768729641693811</v>
      </c>
      <c r="Z93" s="10">
        <v>23</v>
      </c>
      <c r="AA93" s="9">
        <f t="shared" si="18"/>
        <v>1.8729641693811074</v>
      </c>
    </row>
    <row r="94" spans="1:27" ht="15" customHeight="1">
      <c r="A94" s="22" t="s">
        <v>110</v>
      </c>
      <c r="B94" s="20" t="s">
        <v>53</v>
      </c>
      <c r="C94" s="12">
        <v>259</v>
      </c>
      <c r="D94" s="12">
        <v>215</v>
      </c>
      <c r="E94" s="12">
        <v>199</v>
      </c>
      <c r="F94" s="12">
        <v>0</v>
      </c>
      <c r="G94" s="12">
        <v>9</v>
      </c>
      <c r="H94" s="12">
        <v>7</v>
      </c>
      <c r="I94" s="12">
        <f t="shared" si="9"/>
        <v>16</v>
      </c>
      <c r="J94" s="10">
        <v>4</v>
      </c>
      <c r="K94" s="9">
        <f t="shared" si="10"/>
        <v>2.0100502512562812</v>
      </c>
      <c r="L94" s="10">
        <v>2</v>
      </c>
      <c r="M94" s="9">
        <f t="shared" si="11"/>
        <v>1.0050251256281406</v>
      </c>
      <c r="N94" s="10">
        <v>102</v>
      </c>
      <c r="O94" s="9">
        <f t="shared" si="12"/>
        <v>51.256281407035175</v>
      </c>
      <c r="P94" s="10">
        <v>2</v>
      </c>
      <c r="Q94" s="9">
        <f t="shared" si="13"/>
        <v>1.0050251256281406</v>
      </c>
      <c r="R94" s="10">
        <v>2</v>
      </c>
      <c r="S94" s="9">
        <f t="shared" si="14"/>
        <v>1.0050251256281406</v>
      </c>
      <c r="T94" s="17">
        <v>73</v>
      </c>
      <c r="U94" s="9">
        <f t="shared" si="15"/>
        <v>36.68341708542714</v>
      </c>
      <c r="V94" s="10">
        <v>6</v>
      </c>
      <c r="W94" s="9">
        <f t="shared" si="16"/>
        <v>3.0150753768844223</v>
      </c>
      <c r="X94" s="10">
        <v>5</v>
      </c>
      <c r="Y94" s="9">
        <f t="shared" si="17"/>
        <v>2.512562814070352</v>
      </c>
      <c r="Z94" s="10">
        <v>3</v>
      </c>
      <c r="AA94" s="9">
        <f t="shared" si="18"/>
        <v>1.5075376884422111</v>
      </c>
    </row>
    <row r="95" spans="1:27" ht="15" customHeight="1">
      <c r="A95" s="22" t="s">
        <v>111</v>
      </c>
      <c r="B95" s="20" t="s">
        <v>53</v>
      </c>
      <c r="C95" s="12">
        <v>363</v>
      </c>
      <c r="D95" s="12">
        <v>304</v>
      </c>
      <c r="E95" s="12">
        <v>272</v>
      </c>
      <c r="F95" s="12">
        <v>0</v>
      </c>
      <c r="G95" s="12">
        <v>20</v>
      </c>
      <c r="H95" s="12">
        <v>12</v>
      </c>
      <c r="I95" s="12">
        <f t="shared" si="9"/>
        <v>32</v>
      </c>
      <c r="J95" s="10">
        <v>5</v>
      </c>
      <c r="K95" s="9">
        <f t="shared" si="10"/>
        <v>1.838235294117647</v>
      </c>
      <c r="L95" s="10">
        <v>8</v>
      </c>
      <c r="M95" s="9">
        <f t="shared" si="11"/>
        <v>2.9411764705882355</v>
      </c>
      <c r="N95" s="10">
        <v>134</v>
      </c>
      <c r="O95" s="9">
        <f t="shared" si="12"/>
        <v>49.26470588235294</v>
      </c>
      <c r="P95" s="10">
        <v>6</v>
      </c>
      <c r="Q95" s="9">
        <f t="shared" si="13"/>
        <v>2.2058823529411766</v>
      </c>
      <c r="R95" s="10">
        <v>3</v>
      </c>
      <c r="S95" s="9">
        <f t="shared" si="14"/>
        <v>1.1029411764705883</v>
      </c>
      <c r="T95" s="17">
        <v>91</v>
      </c>
      <c r="U95" s="9">
        <f t="shared" si="15"/>
        <v>33.455882352941174</v>
      </c>
      <c r="V95" s="10">
        <v>11</v>
      </c>
      <c r="W95" s="9">
        <f t="shared" si="16"/>
        <v>4.044117647058823</v>
      </c>
      <c r="X95" s="10">
        <v>8</v>
      </c>
      <c r="Y95" s="9">
        <f t="shared" si="17"/>
        <v>2.9411764705882355</v>
      </c>
      <c r="Z95" s="10">
        <v>6</v>
      </c>
      <c r="AA95" s="9">
        <f t="shared" si="18"/>
        <v>2.2058823529411766</v>
      </c>
    </row>
    <row r="96" spans="1:27" ht="15" customHeight="1">
      <c r="A96" s="22" t="s">
        <v>112</v>
      </c>
      <c r="B96" s="20" t="s">
        <v>53</v>
      </c>
      <c r="C96" s="12">
        <v>677</v>
      </c>
      <c r="D96" s="12">
        <v>505</v>
      </c>
      <c r="E96" s="12">
        <v>444</v>
      </c>
      <c r="F96" s="12">
        <v>0</v>
      </c>
      <c r="G96" s="12">
        <v>37</v>
      </c>
      <c r="H96" s="12">
        <v>24</v>
      </c>
      <c r="I96" s="12">
        <f t="shared" si="9"/>
        <v>61</v>
      </c>
      <c r="J96" s="10">
        <v>4</v>
      </c>
      <c r="K96" s="9">
        <f t="shared" si="10"/>
        <v>0.9009009009009009</v>
      </c>
      <c r="L96" s="10">
        <v>14</v>
      </c>
      <c r="M96" s="9">
        <f t="shared" si="11"/>
        <v>3.1531531531531534</v>
      </c>
      <c r="N96" s="10">
        <v>259</v>
      </c>
      <c r="O96" s="9">
        <f t="shared" si="12"/>
        <v>58.333333333333336</v>
      </c>
      <c r="P96" s="10">
        <v>7</v>
      </c>
      <c r="Q96" s="9">
        <f t="shared" si="13"/>
        <v>1.5765765765765767</v>
      </c>
      <c r="R96" s="10">
        <v>3</v>
      </c>
      <c r="S96" s="9">
        <f t="shared" si="14"/>
        <v>0.6756756756756757</v>
      </c>
      <c r="T96" s="17">
        <v>128</v>
      </c>
      <c r="U96" s="9">
        <f t="shared" si="15"/>
        <v>28.82882882882883</v>
      </c>
      <c r="V96" s="10">
        <v>17</v>
      </c>
      <c r="W96" s="9">
        <f t="shared" si="16"/>
        <v>3.828828828828829</v>
      </c>
      <c r="X96" s="10">
        <v>8</v>
      </c>
      <c r="Y96" s="9">
        <f t="shared" si="17"/>
        <v>1.8018018018018018</v>
      </c>
      <c r="Z96" s="10">
        <v>4</v>
      </c>
      <c r="AA96" s="9">
        <f t="shared" si="18"/>
        <v>0.9009009009009009</v>
      </c>
    </row>
    <row r="97" spans="1:27" ht="15" customHeight="1">
      <c r="A97" s="22" t="s">
        <v>113</v>
      </c>
      <c r="B97" s="20" t="s">
        <v>53</v>
      </c>
      <c r="C97" s="12">
        <v>1000</v>
      </c>
      <c r="D97" s="12">
        <v>771</v>
      </c>
      <c r="E97" s="12">
        <v>724</v>
      </c>
      <c r="F97" s="12">
        <v>0</v>
      </c>
      <c r="G97" s="12">
        <v>30</v>
      </c>
      <c r="H97" s="12">
        <v>17</v>
      </c>
      <c r="I97" s="12">
        <f t="shared" si="9"/>
        <v>47</v>
      </c>
      <c r="J97" s="10">
        <v>13</v>
      </c>
      <c r="K97" s="9">
        <f t="shared" si="10"/>
        <v>1.7955801104972375</v>
      </c>
      <c r="L97" s="10">
        <v>20</v>
      </c>
      <c r="M97" s="9">
        <f t="shared" si="11"/>
        <v>2.7624309392265194</v>
      </c>
      <c r="N97" s="10">
        <v>341</v>
      </c>
      <c r="O97" s="9">
        <f t="shared" si="12"/>
        <v>47.09944751381215</v>
      </c>
      <c r="P97" s="10">
        <v>12</v>
      </c>
      <c r="Q97" s="9">
        <f t="shared" si="13"/>
        <v>1.6574585635359116</v>
      </c>
      <c r="R97" s="10">
        <v>10</v>
      </c>
      <c r="S97" s="9">
        <f t="shared" si="14"/>
        <v>1.3812154696132597</v>
      </c>
      <c r="T97" s="17">
        <v>231</v>
      </c>
      <c r="U97" s="9">
        <f t="shared" si="15"/>
        <v>31.906077348066297</v>
      </c>
      <c r="V97" s="10">
        <v>49</v>
      </c>
      <c r="W97" s="9">
        <f t="shared" si="16"/>
        <v>6.767955801104972</v>
      </c>
      <c r="X97" s="10">
        <v>25</v>
      </c>
      <c r="Y97" s="9">
        <f t="shared" si="17"/>
        <v>3.453038674033149</v>
      </c>
      <c r="Z97" s="10">
        <v>23</v>
      </c>
      <c r="AA97" s="9">
        <f t="shared" si="18"/>
        <v>3.1767955801104972</v>
      </c>
    </row>
    <row r="98" spans="1:27" ht="15" customHeight="1">
      <c r="A98" s="22" t="s">
        <v>114</v>
      </c>
      <c r="B98" s="20" t="s">
        <v>53</v>
      </c>
      <c r="C98" s="12">
        <v>1045</v>
      </c>
      <c r="D98" s="12">
        <v>812</v>
      </c>
      <c r="E98" s="12">
        <v>751</v>
      </c>
      <c r="F98" s="12">
        <v>0</v>
      </c>
      <c r="G98" s="12">
        <v>34</v>
      </c>
      <c r="H98" s="12">
        <v>27</v>
      </c>
      <c r="I98" s="12">
        <f t="shared" si="9"/>
        <v>61</v>
      </c>
      <c r="J98" s="10">
        <v>15</v>
      </c>
      <c r="K98" s="9">
        <f t="shared" si="10"/>
        <v>1.9973368841544608</v>
      </c>
      <c r="L98" s="10">
        <v>34</v>
      </c>
      <c r="M98" s="9">
        <f t="shared" si="11"/>
        <v>4.527296937416778</v>
      </c>
      <c r="N98" s="10">
        <v>439</v>
      </c>
      <c r="O98" s="9">
        <f t="shared" si="12"/>
        <v>58.45539280958722</v>
      </c>
      <c r="P98" s="10">
        <v>25</v>
      </c>
      <c r="Q98" s="9">
        <f t="shared" si="13"/>
        <v>3.3288948069241013</v>
      </c>
      <c r="R98" s="10">
        <v>20</v>
      </c>
      <c r="S98" s="9">
        <f t="shared" si="14"/>
        <v>2.663115845539281</v>
      </c>
      <c r="T98" s="17">
        <v>158</v>
      </c>
      <c r="U98" s="9">
        <f t="shared" si="15"/>
        <v>21.03861517976032</v>
      </c>
      <c r="V98" s="10">
        <v>33</v>
      </c>
      <c r="W98" s="9">
        <f t="shared" si="16"/>
        <v>4.394141145139813</v>
      </c>
      <c r="X98" s="10">
        <v>12</v>
      </c>
      <c r="Y98" s="9">
        <f t="shared" si="17"/>
        <v>1.5978695073235685</v>
      </c>
      <c r="Z98" s="10">
        <v>15</v>
      </c>
      <c r="AA98" s="9">
        <f t="shared" si="18"/>
        <v>1.9973368841544608</v>
      </c>
    </row>
    <row r="99" spans="1:27" ht="15" customHeight="1">
      <c r="A99" s="22" t="s">
        <v>115</v>
      </c>
      <c r="B99" s="20" t="s">
        <v>53</v>
      </c>
      <c r="C99" s="12">
        <v>161</v>
      </c>
      <c r="D99" s="12">
        <v>136</v>
      </c>
      <c r="E99" s="12">
        <v>122</v>
      </c>
      <c r="F99" s="12">
        <v>0</v>
      </c>
      <c r="G99" s="12">
        <v>4</v>
      </c>
      <c r="H99" s="12">
        <v>10</v>
      </c>
      <c r="I99" s="12">
        <f t="shared" si="9"/>
        <v>14</v>
      </c>
      <c r="J99" s="10">
        <v>2</v>
      </c>
      <c r="K99" s="9">
        <f t="shared" si="10"/>
        <v>1.639344262295082</v>
      </c>
      <c r="L99" s="10">
        <v>1</v>
      </c>
      <c r="M99" s="9">
        <f t="shared" si="11"/>
        <v>0.819672131147541</v>
      </c>
      <c r="N99" s="10">
        <v>47</v>
      </c>
      <c r="O99" s="9">
        <f t="shared" si="12"/>
        <v>38.52459016393443</v>
      </c>
      <c r="P99" s="10">
        <v>3</v>
      </c>
      <c r="Q99" s="9">
        <f t="shared" si="13"/>
        <v>2.459016393442623</v>
      </c>
      <c r="R99" s="10">
        <v>8</v>
      </c>
      <c r="S99" s="9">
        <f t="shared" si="14"/>
        <v>6.557377049180328</v>
      </c>
      <c r="T99" s="17">
        <v>49</v>
      </c>
      <c r="U99" s="9">
        <f t="shared" si="15"/>
        <v>40.16393442622951</v>
      </c>
      <c r="V99" s="10">
        <v>5</v>
      </c>
      <c r="W99" s="9">
        <f t="shared" si="16"/>
        <v>4.098360655737705</v>
      </c>
      <c r="X99" s="10">
        <v>2</v>
      </c>
      <c r="Y99" s="9">
        <f t="shared" si="17"/>
        <v>1.639344262295082</v>
      </c>
      <c r="Z99" s="10">
        <v>5</v>
      </c>
      <c r="AA99" s="9">
        <f t="shared" si="18"/>
        <v>4.098360655737705</v>
      </c>
    </row>
    <row r="100" spans="1:27" ht="15" customHeight="1">
      <c r="A100" s="22" t="s">
        <v>116</v>
      </c>
      <c r="B100" s="20" t="s">
        <v>53</v>
      </c>
      <c r="C100" s="12">
        <v>4067</v>
      </c>
      <c r="D100" s="12">
        <v>3345</v>
      </c>
      <c r="E100" s="12">
        <v>3130</v>
      </c>
      <c r="F100" s="12">
        <v>0</v>
      </c>
      <c r="G100" s="12">
        <v>86</v>
      </c>
      <c r="H100" s="12">
        <v>129</v>
      </c>
      <c r="I100" s="12">
        <f t="shared" si="9"/>
        <v>215</v>
      </c>
      <c r="J100" s="10">
        <v>44</v>
      </c>
      <c r="K100" s="9">
        <f t="shared" si="10"/>
        <v>1.4057507987220448</v>
      </c>
      <c r="L100" s="10">
        <v>67</v>
      </c>
      <c r="M100" s="9">
        <f t="shared" si="11"/>
        <v>2.1405750798722045</v>
      </c>
      <c r="N100" s="10">
        <v>1867</v>
      </c>
      <c r="O100" s="9">
        <f t="shared" si="12"/>
        <v>59.64856230031949</v>
      </c>
      <c r="P100" s="10">
        <v>66</v>
      </c>
      <c r="Q100" s="9">
        <f t="shared" si="13"/>
        <v>2.108626198083067</v>
      </c>
      <c r="R100" s="10">
        <v>45</v>
      </c>
      <c r="S100" s="9">
        <f t="shared" si="14"/>
        <v>1.4376996805111821</v>
      </c>
      <c r="T100" s="17">
        <v>815</v>
      </c>
      <c r="U100" s="9">
        <f t="shared" si="15"/>
        <v>26.038338658146966</v>
      </c>
      <c r="V100" s="10">
        <v>76</v>
      </c>
      <c r="W100" s="9">
        <f t="shared" si="16"/>
        <v>2.428115015974441</v>
      </c>
      <c r="X100" s="10">
        <v>94</v>
      </c>
      <c r="Y100" s="9">
        <f t="shared" si="17"/>
        <v>3.0031948881789137</v>
      </c>
      <c r="Z100" s="10">
        <v>56</v>
      </c>
      <c r="AA100" s="9">
        <f t="shared" si="18"/>
        <v>1.7891373801916932</v>
      </c>
    </row>
    <row r="101" spans="1:27" ht="15" customHeight="1">
      <c r="A101" s="22" t="s">
        <v>117</v>
      </c>
      <c r="B101" s="20" t="s">
        <v>53</v>
      </c>
      <c r="C101" s="12">
        <v>570</v>
      </c>
      <c r="D101" s="12">
        <v>476</v>
      </c>
      <c r="E101" s="12">
        <v>431</v>
      </c>
      <c r="F101" s="12">
        <v>0</v>
      </c>
      <c r="G101" s="12">
        <v>23</v>
      </c>
      <c r="H101" s="12">
        <v>22</v>
      </c>
      <c r="I101" s="12">
        <f t="shared" si="9"/>
        <v>45</v>
      </c>
      <c r="J101" s="10">
        <v>5</v>
      </c>
      <c r="K101" s="9">
        <f t="shared" si="10"/>
        <v>1.160092807424594</v>
      </c>
      <c r="L101" s="10">
        <v>33</v>
      </c>
      <c r="M101" s="9">
        <f t="shared" si="11"/>
        <v>7.65661252900232</v>
      </c>
      <c r="N101" s="10">
        <v>260</v>
      </c>
      <c r="O101" s="9">
        <f t="shared" si="12"/>
        <v>60.324825986078885</v>
      </c>
      <c r="P101" s="10">
        <v>10</v>
      </c>
      <c r="Q101" s="9">
        <f t="shared" si="13"/>
        <v>2.320185614849188</v>
      </c>
      <c r="R101" s="10">
        <v>8</v>
      </c>
      <c r="S101" s="9">
        <f t="shared" si="14"/>
        <v>1.8561484918793503</v>
      </c>
      <c r="T101" s="17">
        <v>73</v>
      </c>
      <c r="U101" s="9">
        <f t="shared" si="15"/>
        <v>16.937354988399072</v>
      </c>
      <c r="V101" s="10">
        <v>15</v>
      </c>
      <c r="W101" s="9">
        <f t="shared" si="16"/>
        <v>3.480278422273782</v>
      </c>
      <c r="X101" s="10">
        <v>3</v>
      </c>
      <c r="Y101" s="9">
        <f t="shared" si="17"/>
        <v>0.6960556844547564</v>
      </c>
      <c r="Z101" s="10">
        <v>24</v>
      </c>
      <c r="AA101" s="9">
        <f t="shared" si="18"/>
        <v>5.568445475638051</v>
      </c>
    </row>
    <row r="102" spans="1:27" ht="15" customHeight="1">
      <c r="A102" s="22" t="s">
        <v>118</v>
      </c>
      <c r="B102" s="20" t="s">
        <v>53</v>
      </c>
      <c r="C102" s="12">
        <v>381</v>
      </c>
      <c r="D102" s="12">
        <v>280</v>
      </c>
      <c r="E102" s="12">
        <v>255</v>
      </c>
      <c r="F102" s="12">
        <v>0</v>
      </c>
      <c r="G102" s="12">
        <v>13</v>
      </c>
      <c r="H102" s="12">
        <v>12</v>
      </c>
      <c r="I102" s="12">
        <f aca="true" t="shared" si="19" ref="I102:I113">G102+H102</f>
        <v>25</v>
      </c>
      <c r="J102" s="10">
        <v>3</v>
      </c>
      <c r="K102" s="9">
        <f t="shared" si="10"/>
        <v>1.1764705882352942</v>
      </c>
      <c r="L102" s="10">
        <v>19</v>
      </c>
      <c r="M102" s="9">
        <f t="shared" si="11"/>
        <v>7.450980392156863</v>
      </c>
      <c r="N102" s="10">
        <v>105</v>
      </c>
      <c r="O102" s="9">
        <f t="shared" si="12"/>
        <v>41.1764705882353</v>
      </c>
      <c r="P102" s="10">
        <v>14</v>
      </c>
      <c r="Q102" s="9">
        <f t="shared" si="13"/>
        <v>5.490196078431373</v>
      </c>
      <c r="R102" s="10">
        <v>7</v>
      </c>
      <c r="S102" s="9">
        <f t="shared" si="14"/>
        <v>2.7450980392156863</v>
      </c>
      <c r="T102" s="17">
        <v>83</v>
      </c>
      <c r="U102" s="9">
        <f t="shared" si="15"/>
        <v>32.549019607843135</v>
      </c>
      <c r="V102" s="10">
        <v>13</v>
      </c>
      <c r="W102" s="9">
        <f t="shared" si="16"/>
        <v>5.098039215686274</v>
      </c>
      <c r="X102" s="10">
        <v>5</v>
      </c>
      <c r="Y102" s="9">
        <f t="shared" si="17"/>
        <v>1.9607843137254901</v>
      </c>
      <c r="Z102" s="10">
        <v>6</v>
      </c>
      <c r="AA102" s="9">
        <f t="shared" si="18"/>
        <v>2.3529411764705883</v>
      </c>
    </row>
    <row r="103" spans="1:27" ht="15" customHeight="1">
      <c r="A103" s="22" t="s">
        <v>119</v>
      </c>
      <c r="B103" s="20" t="s">
        <v>53</v>
      </c>
      <c r="C103" s="12">
        <v>258</v>
      </c>
      <c r="D103" s="12">
        <v>198</v>
      </c>
      <c r="E103" s="12">
        <v>168</v>
      </c>
      <c r="F103" s="12">
        <v>0</v>
      </c>
      <c r="G103" s="12">
        <v>5</v>
      </c>
      <c r="H103" s="12">
        <v>25</v>
      </c>
      <c r="I103" s="12">
        <f t="shared" si="19"/>
        <v>30</v>
      </c>
      <c r="J103" s="10">
        <v>3</v>
      </c>
      <c r="K103" s="9">
        <f t="shared" si="10"/>
        <v>1.7857142857142858</v>
      </c>
      <c r="L103" s="10">
        <v>10</v>
      </c>
      <c r="M103" s="9">
        <f t="shared" si="11"/>
        <v>5.9523809523809526</v>
      </c>
      <c r="N103" s="10">
        <v>87</v>
      </c>
      <c r="O103" s="9">
        <f t="shared" si="12"/>
        <v>51.785714285714285</v>
      </c>
      <c r="P103" s="10">
        <v>3</v>
      </c>
      <c r="Q103" s="9">
        <f t="shared" si="13"/>
        <v>1.7857142857142858</v>
      </c>
      <c r="R103" s="10">
        <v>4</v>
      </c>
      <c r="S103" s="9">
        <f t="shared" si="14"/>
        <v>2.380952380952381</v>
      </c>
      <c r="T103" s="17">
        <v>42</v>
      </c>
      <c r="U103" s="9">
        <f t="shared" si="15"/>
        <v>25</v>
      </c>
      <c r="V103" s="10">
        <v>7</v>
      </c>
      <c r="W103" s="9">
        <f t="shared" si="16"/>
        <v>4.166666666666667</v>
      </c>
      <c r="X103" s="10">
        <v>5</v>
      </c>
      <c r="Y103" s="9">
        <f t="shared" si="17"/>
        <v>2.9761904761904763</v>
      </c>
      <c r="Z103" s="10">
        <v>7</v>
      </c>
      <c r="AA103" s="9">
        <f t="shared" si="18"/>
        <v>4.166666666666667</v>
      </c>
    </row>
    <row r="104" spans="1:27" ht="15" customHeight="1">
      <c r="A104" s="22" t="s">
        <v>120</v>
      </c>
      <c r="B104" s="20" t="s">
        <v>53</v>
      </c>
      <c r="C104" s="12">
        <v>1366</v>
      </c>
      <c r="D104" s="12">
        <v>1132</v>
      </c>
      <c r="E104" s="12">
        <v>1039</v>
      </c>
      <c r="F104" s="12">
        <v>0</v>
      </c>
      <c r="G104" s="12">
        <v>48</v>
      </c>
      <c r="H104" s="12">
        <v>45</v>
      </c>
      <c r="I104" s="12">
        <f t="shared" si="19"/>
        <v>93</v>
      </c>
      <c r="J104" s="10">
        <v>10</v>
      </c>
      <c r="K104" s="9">
        <f t="shared" si="10"/>
        <v>0.9624639076034649</v>
      </c>
      <c r="L104" s="10">
        <v>46</v>
      </c>
      <c r="M104" s="9">
        <f t="shared" si="11"/>
        <v>4.427333974975938</v>
      </c>
      <c r="N104" s="10">
        <v>530</v>
      </c>
      <c r="O104" s="9">
        <f t="shared" si="12"/>
        <v>51.010587102983635</v>
      </c>
      <c r="P104" s="10">
        <v>16</v>
      </c>
      <c r="Q104" s="9">
        <f t="shared" si="13"/>
        <v>1.5399422521655437</v>
      </c>
      <c r="R104" s="10">
        <v>43</v>
      </c>
      <c r="S104" s="9">
        <f t="shared" si="14"/>
        <v>4.138594802694899</v>
      </c>
      <c r="T104" s="17">
        <v>316</v>
      </c>
      <c r="U104" s="9">
        <f t="shared" si="15"/>
        <v>30.41385948026949</v>
      </c>
      <c r="V104" s="10">
        <v>45</v>
      </c>
      <c r="W104" s="9">
        <f t="shared" si="16"/>
        <v>4.331087584215592</v>
      </c>
      <c r="X104" s="10">
        <v>20</v>
      </c>
      <c r="Y104" s="9">
        <f t="shared" si="17"/>
        <v>1.9249278152069298</v>
      </c>
      <c r="Z104" s="10">
        <v>13</v>
      </c>
      <c r="AA104" s="9">
        <f t="shared" si="18"/>
        <v>1.2512030798845044</v>
      </c>
    </row>
    <row r="105" spans="1:27" ht="15" customHeight="1">
      <c r="A105" s="22" t="s">
        <v>121</v>
      </c>
      <c r="B105" s="20" t="s">
        <v>53</v>
      </c>
      <c r="C105" s="12">
        <v>984</v>
      </c>
      <c r="D105" s="12">
        <v>748</v>
      </c>
      <c r="E105" s="12">
        <v>696</v>
      </c>
      <c r="F105" s="12">
        <v>0</v>
      </c>
      <c r="G105" s="12">
        <v>34</v>
      </c>
      <c r="H105" s="12">
        <v>18</v>
      </c>
      <c r="I105" s="12">
        <f t="shared" si="19"/>
        <v>52</v>
      </c>
      <c r="J105" s="10">
        <v>6</v>
      </c>
      <c r="K105" s="9">
        <f t="shared" si="10"/>
        <v>0.8620689655172413</v>
      </c>
      <c r="L105" s="10">
        <v>20</v>
      </c>
      <c r="M105" s="9">
        <f t="shared" si="11"/>
        <v>2.8735632183908044</v>
      </c>
      <c r="N105" s="10">
        <v>363</v>
      </c>
      <c r="O105" s="9">
        <f t="shared" si="12"/>
        <v>52.1551724137931</v>
      </c>
      <c r="P105" s="10">
        <v>15</v>
      </c>
      <c r="Q105" s="9">
        <f t="shared" si="13"/>
        <v>2.1551724137931036</v>
      </c>
      <c r="R105" s="10">
        <v>14</v>
      </c>
      <c r="S105" s="9">
        <f t="shared" si="14"/>
        <v>2.0114942528735633</v>
      </c>
      <c r="T105" s="17">
        <v>208</v>
      </c>
      <c r="U105" s="9">
        <f t="shared" si="15"/>
        <v>29.885057471264368</v>
      </c>
      <c r="V105" s="10">
        <v>36</v>
      </c>
      <c r="W105" s="9">
        <f t="shared" si="16"/>
        <v>5.172413793103448</v>
      </c>
      <c r="X105" s="10">
        <v>15</v>
      </c>
      <c r="Y105" s="9">
        <f t="shared" si="17"/>
        <v>2.1551724137931036</v>
      </c>
      <c r="Z105" s="10">
        <v>19</v>
      </c>
      <c r="AA105" s="9">
        <f t="shared" si="18"/>
        <v>2.7298850574712645</v>
      </c>
    </row>
    <row r="106" spans="1:27" ht="15" customHeight="1">
      <c r="A106" s="22" t="s">
        <v>122</v>
      </c>
      <c r="B106" s="20" t="s">
        <v>53</v>
      </c>
      <c r="C106" s="12">
        <v>451</v>
      </c>
      <c r="D106" s="12">
        <v>290</v>
      </c>
      <c r="E106" s="12">
        <v>272</v>
      </c>
      <c r="F106" s="12">
        <v>0</v>
      </c>
      <c r="G106" s="12">
        <v>12</v>
      </c>
      <c r="H106" s="12">
        <v>6</v>
      </c>
      <c r="I106" s="12">
        <f t="shared" si="19"/>
        <v>18</v>
      </c>
      <c r="J106" s="10">
        <v>5</v>
      </c>
      <c r="K106" s="9">
        <f t="shared" si="10"/>
        <v>1.838235294117647</v>
      </c>
      <c r="L106" s="10">
        <v>20</v>
      </c>
      <c r="M106" s="9">
        <f t="shared" si="11"/>
        <v>7.352941176470588</v>
      </c>
      <c r="N106" s="10">
        <v>101</v>
      </c>
      <c r="O106" s="9">
        <f t="shared" si="12"/>
        <v>37.13235294117647</v>
      </c>
      <c r="P106" s="10">
        <v>5</v>
      </c>
      <c r="Q106" s="9">
        <f t="shared" si="13"/>
        <v>1.838235294117647</v>
      </c>
      <c r="R106" s="10">
        <v>7</v>
      </c>
      <c r="S106" s="9">
        <f t="shared" si="14"/>
        <v>2.573529411764706</v>
      </c>
      <c r="T106" s="17">
        <v>114</v>
      </c>
      <c r="U106" s="9">
        <f t="shared" si="15"/>
        <v>41.911764705882355</v>
      </c>
      <c r="V106" s="10">
        <v>11</v>
      </c>
      <c r="W106" s="9">
        <f t="shared" si="16"/>
        <v>4.044117647058823</v>
      </c>
      <c r="X106" s="10">
        <v>4</v>
      </c>
      <c r="Y106" s="9">
        <f t="shared" si="17"/>
        <v>1.4705882352941178</v>
      </c>
      <c r="Z106" s="10">
        <v>5</v>
      </c>
      <c r="AA106" s="9">
        <f t="shared" si="18"/>
        <v>1.838235294117647</v>
      </c>
    </row>
    <row r="107" spans="1:27" ht="15" customHeight="1">
      <c r="A107" s="22" t="s">
        <v>123</v>
      </c>
      <c r="B107" s="20" t="s">
        <v>53</v>
      </c>
      <c r="C107" s="12">
        <v>1960</v>
      </c>
      <c r="D107" s="12">
        <v>1495</v>
      </c>
      <c r="E107" s="12">
        <v>1390</v>
      </c>
      <c r="F107" s="12">
        <v>0</v>
      </c>
      <c r="G107" s="12">
        <v>40</v>
      </c>
      <c r="H107" s="12">
        <v>65</v>
      </c>
      <c r="I107" s="12">
        <f t="shared" si="19"/>
        <v>105</v>
      </c>
      <c r="J107" s="10">
        <v>14</v>
      </c>
      <c r="K107" s="9">
        <f t="shared" si="10"/>
        <v>1.0071942446043165</v>
      </c>
      <c r="L107" s="10">
        <v>66</v>
      </c>
      <c r="M107" s="9">
        <f t="shared" si="11"/>
        <v>4.748201438848921</v>
      </c>
      <c r="N107" s="10">
        <v>771</v>
      </c>
      <c r="O107" s="9">
        <f t="shared" si="12"/>
        <v>55.46762589928058</v>
      </c>
      <c r="P107" s="10">
        <v>22</v>
      </c>
      <c r="Q107" s="9">
        <f t="shared" si="13"/>
        <v>1.5827338129496402</v>
      </c>
      <c r="R107" s="10">
        <v>25</v>
      </c>
      <c r="S107" s="9">
        <f t="shared" si="14"/>
        <v>1.7985611510791366</v>
      </c>
      <c r="T107" s="17">
        <v>390</v>
      </c>
      <c r="U107" s="9">
        <f t="shared" si="15"/>
        <v>28.057553956834532</v>
      </c>
      <c r="V107" s="10">
        <v>49</v>
      </c>
      <c r="W107" s="9">
        <f t="shared" si="16"/>
        <v>3.5251798561151078</v>
      </c>
      <c r="X107" s="10">
        <v>29</v>
      </c>
      <c r="Y107" s="9">
        <f t="shared" si="17"/>
        <v>2.0863309352517985</v>
      </c>
      <c r="Z107" s="10">
        <v>24</v>
      </c>
      <c r="AA107" s="9">
        <f t="shared" si="18"/>
        <v>1.7266187050359711</v>
      </c>
    </row>
    <row r="108" spans="1:27" ht="15" customHeight="1">
      <c r="A108" s="22" t="s">
        <v>124</v>
      </c>
      <c r="B108" s="20" t="s">
        <v>53</v>
      </c>
      <c r="C108" s="12">
        <v>25061</v>
      </c>
      <c r="D108" s="12">
        <v>20557</v>
      </c>
      <c r="E108" s="12">
        <v>19658</v>
      </c>
      <c r="F108" s="12">
        <v>2</v>
      </c>
      <c r="G108" s="12">
        <v>507</v>
      </c>
      <c r="H108" s="12">
        <v>390</v>
      </c>
      <c r="I108" s="12">
        <f t="shared" si="19"/>
        <v>897</v>
      </c>
      <c r="J108" s="10">
        <v>293</v>
      </c>
      <c r="K108" s="9">
        <f t="shared" si="10"/>
        <v>1.49048733340116</v>
      </c>
      <c r="L108" s="10">
        <v>337</v>
      </c>
      <c r="M108" s="9">
        <f t="shared" si="11"/>
        <v>1.7143147827856344</v>
      </c>
      <c r="N108" s="10">
        <v>9001</v>
      </c>
      <c r="O108" s="9">
        <f t="shared" si="12"/>
        <v>45.78797436158307</v>
      </c>
      <c r="P108" s="10">
        <v>398</v>
      </c>
      <c r="Q108" s="9">
        <f t="shared" si="13"/>
        <v>2.024621019432292</v>
      </c>
      <c r="R108" s="10">
        <v>328</v>
      </c>
      <c r="S108" s="9">
        <f t="shared" si="14"/>
        <v>1.6685318954115373</v>
      </c>
      <c r="T108" s="17">
        <v>7113</v>
      </c>
      <c r="U108" s="9">
        <f t="shared" si="15"/>
        <v>36.18374198799471</v>
      </c>
      <c r="V108" s="10">
        <v>1094</v>
      </c>
      <c r="W108" s="9">
        <f t="shared" si="16"/>
        <v>5.565164309695798</v>
      </c>
      <c r="X108" s="10">
        <v>508</v>
      </c>
      <c r="Y108" s="9">
        <f t="shared" si="17"/>
        <v>2.5841896428934783</v>
      </c>
      <c r="Z108" s="10">
        <v>586</v>
      </c>
      <c r="AA108" s="9">
        <f t="shared" si="18"/>
        <v>2.98097466680232</v>
      </c>
    </row>
    <row r="109" spans="1:27" ht="15" customHeight="1">
      <c r="A109" s="22" t="s">
        <v>125</v>
      </c>
      <c r="B109" s="20" t="s">
        <v>53</v>
      </c>
      <c r="C109" s="12">
        <v>154</v>
      </c>
      <c r="D109" s="12">
        <v>126</v>
      </c>
      <c r="E109" s="12">
        <v>107</v>
      </c>
      <c r="F109" s="12">
        <v>0</v>
      </c>
      <c r="G109" s="12">
        <v>12</v>
      </c>
      <c r="H109" s="12">
        <v>7</v>
      </c>
      <c r="I109" s="12">
        <f t="shared" si="19"/>
        <v>19</v>
      </c>
      <c r="J109" s="10">
        <v>4</v>
      </c>
      <c r="K109" s="9">
        <f t="shared" si="10"/>
        <v>3.7383177570093458</v>
      </c>
      <c r="L109" s="10">
        <v>1</v>
      </c>
      <c r="M109" s="9">
        <f t="shared" si="11"/>
        <v>0.9345794392523364</v>
      </c>
      <c r="N109" s="10">
        <v>46</v>
      </c>
      <c r="O109" s="9">
        <f t="shared" si="12"/>
        <v>42.99065420560748</v>
      </c>
      <c r="P109" s="10">
        <v>1</v>
      </c>
      <c r="Q109" s="9">
        <f t="shared" si="13"/>
        <v>0.9345794392523364</v>
      </c>
      <c r="R109" s="10">
        <v>0</v>
      </c>
      <c r="S109" s="9">
        <f t="shared" si="14"/>
        <v>0</v>
      </c>
      <c r="T109" s="17">
        <v>48</v>
      </c>
      <c r="U109" s="9">
        <f t="shared" si="15"/>
        <v>44.85981308411215</v>
      </c>
      <c r="V109" s="10">
        <v>5</v>
      </c>
      <c r="W109" s="9">
        <f t="shared" si="16"/>
        <v>4.672897196261682</v>
      </c>
      <c r="X109" s="10">
        <v>1</v>
      </c>
      <c r="Y109" s="9">
        <f t="shared" si="17"/>
        <v>0.9345794392523364</v>
      </c>
      <c r="Z109" s="10">
        <v>1</v>
      </c>
      <c r="AA109" s="9">
        <f t="shared" si="18"/>
        <v>0.9345794392523364</v>
      </c>
    </row>
    <row r="110" spans="1:27" ht="15" customHeight="1">
      <c r="A110" s="22" t="s">
        <v>126</v>
      </c>
      <c r="B110" s="20" t="s">
        <v>53</v>
      </c>
      <c r="C110" s="12">
        <v>844</v>
      </c>
      <c r="D110" s="12">
        <v>709</v>
      </c>
      <c r="E110" s="12">
        <v>677</v>
      </c>
      <c r="F110" s="12">
        <v>0</v>
      </c>
      <c r="G110" s="12">
        <v>21</v>
      </c>
      <c r="H110" s="12">
        <v>11</v>
      </c>
      <c r="I110" s="12">
        <f t="shared" si="19"/>
        <v>32</v>
      </c>
      <c r="J110" s="10">
        <v>20</v>
      </c>
      <c r="K110" s="9">
        <f t="shared" si="10"/>
        <v>2.9542097488921715</v>
      </c>
      <c r="L110" s="10">
        <v>15</v>
      </c>
      <c r="M110" s="9">
        <f t="shared" si="11"/>
        <v>2.2156573116691285</v>
      </c>
      <c r="N110" s="10">
        <v>324</v>
      </c>
      <c r="O110" s="9">
        <f t="shared" si="12"/>
        <v>47.85819793205317</v>
      </c>
      <c r="P110" s="10">
        <v>14</v>
      </c>
      <c r="Q110" s="9">
        <f t="shared" si="13"/>
        <v>2.06794682422452</v>
      </c>
      <c r="R110" s="10">
        <v>12</v>
      </c>
      <c r="S110" s="9">
        <f t="shared" si="14"/>
        <v>1.7725258493353029</v>
      </c>
      <c r="T110" s="17">
        <v>217</v>
      </c>
      <c r="U110" s="9">
        <f t="shared" si="15"/>
        <v>32.05317577548006</v>
      </c>
      <c r="V110" s="10">
        <v>33</v>
      </c>
      <c r="W110" s="9">
        <f t="shared" si="16"/>
        <v>4.874446085672083</v>
      </c>
      <c r="X110" s="10">
        <v>18</v>
      </c>
      <c r="Y110" s="9">
        <f t="shared" si="17"/>
        <v>2.658788774002954</v>
      </c>
      <c r="Z110" s="10">
        <v>24</v>
      </c>
      <c r="AA110" s="9">
        <f t="shared" si="18"/>
        <v>3.5450516986706058</v>
      </c>
    </row>
    <row r="111" spans="1:27" ht="15" customHeight="1">
      <c r="A111" s="22" t="s">
        <v>127</v>
      </c>
      <c r="B111" s="20" t="s">
        <v>53</v>
      </c>
      <c r="C111" s="12">
        <v>5867</v>
      </c>
      <c r="D111" s="12">
        <v>4780</v>
      </c>
      <c r="E111" s="12">
        <v>4508</v>
      </c>
      <c r="F111" s="12">
        <v>1</v>
      </c>
      <c r="G111" s="12">
        <v>158</v>
      </c>
      <c r="H111" s="12">
        <v>113</v>
      </c>
      <c r="I111" s="12">
        <f t="shared" si="19"/>
        <v>271</v>
      </c>
      <c r="J111" s="10">
        <v>50</v>
      </c>
      <c r="K111" s="9">
        <f t="shared" si="10"/>
        <v>1.109139307897072</v>
      </c>
      <c r="L111" s="10">
        <v>131</v>
      </c>
      <c r="M111" s="9">
        <f t="shared" si="11"/>
        <v>2.9059449866903284</v>
      </c>
      <c r="N111" s="10">
        <v>1882</v>
      </c>
      <c r="O111" s="9">
        <f t="shared" si="12"/>
        <v>41.74800354924579</v>
      </c>
      <c r="P111" s="10">
        <v>98</v>
      </c>
      <c r="Q111" s="9">
        <f t="shared" si="13"/>
        <v>2.1739130434782608</v>
      </c>
      <c r="R111" s="10">
        <v>92</v>
      </c>
      <c r="S111" s="9">
        <f t="shared" si="14"/>
        <v>2.0408163265306123</v>
      </c>
      <c r="T111" s="17">
        <v>1817</v>
      </c>
      <c r="U111" s="9">
        <f t="shared" si="15"/>
        <v>40.30612244897959</v>
      </c>
      <c r="V111" s="10">
        <v>263</v>
      </c>
      <c r="W111" s="9">
        <f t="shared" si="16"/>
        <v>5.834072759538598</v>
      </c>
      <c r="X111" s="10">
        <v>94</v>
      </c>
      <c r="Y111" s="9">
        <f t="shared" si="17"/>
        <v>2.085181898846495</v>
      </c>
      <c r="Z111" s="10">
        <v>81</v>
      </c>
      <c r="AA111" s="9">
        <f t="shared" si="18"/>
        <v>1.7968056787932565</v>
      </c>
    </row>
    <row r="112" spans="1:27" ht="15" customHeight="1">
      <c r="A112" s="22" t="s">
        <v>128</v>
      </c>
      <c r="B112" s="20" t="s">
        <v>53</v>
      </c>
      <c r="C112" s="12">
        <v>216</v>
      </c>
      <c r="D112" s="12">
        <v>148</v>
      </c>
      <c r="E112" s="12">
        <v>124</v>
      </c>
      <c r="F112" s="12">
        <v>0</v>
      </c>
      <c r="G112" s="12">
        <v>15</v>
      </c>
      <c r="H112" s="12">
        <v>9</v>
      </c>
      <c r="I112" s="12">
        <f t="shared" si="19"/>
        <v>24</v>
      </c>
      <c r="J112" s="10">
        <v>2</v>
      </c>
      <c r="K112" s="9">
        <f t="shared" si="10"/>
        <v>1.6129032258064515</v>
      </c>
      <c r="L112" s="10">
        <v>4</v>
      </c>
      <c r="M112" s="9">
        <f t="shared" si="11"/>
        <v>3.225806451612903</v>
      </c>
      <c r="N112" s="10">
        <v>60</v>
      </c>
      <c r="O112" s="9">
        <f t="shared" si="12"/>
        <v>48.38709677419355</v>
      </c>
      <c r="P112" s="10">
        <v>5</v>
      </c>
      <c r="Q112" s="9">
        <f t="shared" si="13"/>
        <v>4.032258064516129</v>
      </c>
      <c r="R112" s="10">
        <v>2</v>
      </c>
      <c r="S112" s="9">
        <f t="shared" si="14"/>
        <v>1.6129032258064515</v>
      </c>
      <c r="T112" s="17">
        <v>38</v>
      </c>
      <c r="U112" s="9">
        <f t="shared" si="15"/>
        <v>30.64516129032258</v>
      </c>
      <c r="V112" s="10">
        <v>5</v>
      </c>
      <c r="W112" s="9">
        <f t="shared" si="16"/>
        <v>4.032258064516129</v>
      </c>
      <c r="X112" s="10">
        <v>3</v>
      </c>
      <c r="Y112" s="9">
        <f t="shared" si="17"/>
        <v>2.4193548387096775</v>
      </c>
      <c r="Z112" s="10">
        <v>5</v>
      </c>
      <c r="AA112" s="9">
        <f t="shared" si="18"/>
        <v>4.032258064516129</v>
      </c>
    </row>
    <row r="113" spans="1:27" ht="15" customHeight="1">
      <c r="A113" s="22" t="s">
        <v>129</v>
      </c>
      <c r="B113" s="20" t="s">
        <v>53</v>
      </c>
      <c r="C113" s="12">
        <v>1389</v>
      </c>
      <c r="D113" s="12">
        <v>1111</v>
      </c>
      <c r="E113" s="12">
        <v>1042</v>
      </c>
      <c r="F113" s="12">
        <v>0</v>
      </c>
      <c r="G113" s="12">
        <v>32</v>
      </c>
      <c r="H113" s="12">
        <v>37</v>
      </c>
      <c r="I113" s="12">
        <f t="shared" si="19"/>
        <v>69</v>
      </c>
      <c r="J113" s="10">
        <v>19</v>
      </c>
      <c r="K113" s="9">
        <f t="shared" si="10"/>
        <v>1.8234165067178503</v>
      </c>
      <c r="L113" s="10">
        <v>26</v>
      </c>
      <c r="M113" s="9">
        <f t="shared" si="11"/>
        <v>2.495201535508637</v>
      </c>
      <c r="N113" s="10">
        <v>385</v>
      </c>
      <c r="O113" s="9">
        <f t="shared" si="12"/>
        <v>36.94817658349328</v>
      </c>
      <c r="P113" s="10">
        <v>16</v>
      </c>
      <c r="Q113" s="9">
        <f t="shared" si="13"/>
        <v>1.5355086372360844</v>
      </c>
      <c r="R113" s="10">
        <v>23</v>
      </c>
      <c r="S113" s="9">
        <f t="shared" si="14"/>
        <v>2.2072936660268714</v>
      </c>
      <c r="T113" s="17">
        <v>451</v>
      </c>
      <c r="U113" s="9">
        <f t="shared" si="15"/>
        <v>43.28214971209213</v>
      </c>
      <c r="V113" s="10">
        <v>76</v>
      </c>
      <c r="W113" s="9">
        <f t="shared" si="16"/>
        <v>7.293666026871401</v>
      </c>
      <c r="X113" s="10">
        <v>34</v>
      </c>
      <c r="Y113" s="9">
        <f t="shared" si="17"/>
        <v>3.2629558541266794</v>
      </c>
      <c r="Z113" s="10">
        <v>12</v>
      </c>
      <c r="AA113" s="9">
        <f t="shared" si="18"/>
        <v>1.1516314779270633</v>
      </c>
    </row>
    <row r="114" spans="1:25" s="29" customFormat="1" ht="3" customHeight="1">
      <c r="A114" s="24"/>
      <c r="B114" s="25"/>
      <c r="C114" s="26"/>
      <c r="D114" s="26"/>
      <c r="E114" s="26"/>
      <c r="F114" s="26"/>
      <c r="G114" s="26"/>
      <c r="H114" s="26"/>
      <c r="I114" s="26"/>
      <c r="J114" s="27"/>
      <c r="K114" s="28"/>
      <c r="L114" s="27"/>
      <c r="M114" s="28"/>
      <c r="N114" s="27"/>
      <c r="O114" s="28"/>
      <c r="P114" s="27"/>
      <c r="Q114" s="28"/>
      <c r="R114" s="27"/>
      <c r="S114" s="28"/>
      <c r="T114" s="32"/>
      <c r="U114" s="28"/>
      <c r="V114" s="27"/>
      <c r="W114" s="28"/>
      <c r="X114" s="27"/>
      <c r="Y114" s="28"/>
    </row>
    <row r="115" spans="1:27" s="15" customFormat="1" ht="21" customHeight="1">
      <c r="A115" s="36" t="s">
        <v>130</v>
      </c>
      <c r="B115" s="36"/>
      <c r="C115" s="30">
        <f>SUM(C5:C113)</f>
        <v>206692</v>
      </c>
      <c r="D115" s="30">
        <f aca="true" t="shared" si="20" ref="D115:Z115">SUM(D5:D113)</f>
        <v>169285</v>
      </c>
      <c r="E115" s="30">
        <f t="shared" si="20"/>
        <v>159254</v>
      </c>
      <c r="F115" s="30">
        <f t="shared" si="20"/>
        <v>4</v>
      </c>
      <c r="G115" s="30">
        <f t="shared" si="20"/>
        <v>5270</v>
      </c>
      <c r="H115" s="30">
        <f t="shared" si="20"/>
        <v>4758</v>
      </c>
      <c r="I115" s="30">
        <f t="shared" si="20"/>
        <v>10028</v>
      </c>
      <c r="J115" s="30">
        <f t="shared" si="20"/>
        <v>2283</v>
      </c>
      <c r="K115" s="31" t="s">
        <v>131</v>
      </c>
      <c r="L115" s="30">
        <f t="shared" si="20"/>
        <v>4664</v>
      </c>
      <c r="M115" s="31" t="s">
        <v>131</v>
      </c>
      <c r="N115" s="30">
        <f t="shared" si="20"/>
        <v>76634</v>
      </c>
      <c r="O115" s="31" t="s">
        <v>131</v>
      </c>
      <c r="P115" s="30">
        <f t="shared" si="20"/>
        <v>3656</v>
      </c>
      <c r="Q115" s="31" t="s">
        <v>131</v>
      </c>
      <c r="R115" s="30">
        <f t="shared" si="20"/>
        <v>2538</v>
      </c>
      <c r="S115" s="31" t="s">
        <v>131</v>
      </c>
      <c r="T115" s="33">
        <f t="shared" si="20"/>
        <v>54784</v>
      </c>
      <c r="U115" s="31" t="s">
        <v>131</v>
      </c>
      <c r="V115" s="30">
        <f t="shared" si="20"/>
        <v>7680</v>
      </c>
      <c r="W115" s="31" t="s">
        <v>131</v>
      </c>
      <c r="X115" s="30">
        <f t="shared" si="20"/>
        <v>3783</v>
      </c>
      <c r="Y115" s="31" t="s">
        <v>131</v>
      </c>
      <c r="Z115" s="30">
        <f t="shared" si="20"/>
        <v>3232</v>
      </c>
      <c r="AA115" s="31" t="s">
        <v>131</v>
      </c>
    </row>
  </sheetData>
  <mergeCells count="20">
    <mergeCell ref="A1:A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Z2:AA3"/>
    <mergeCell ref="A115:B115"/>
    <mergeCell ref="R2:S3"/>
    <mergeCell ref="T2:U3"/>
    <mergeCell ref="V2:W3"/>
    <mergeCell ref="X2:Y3"/>
    <mergeCell ref="J2:K3"/>
    <mergeCell ref="L2:M3"/>
    <mergeCell ref="N2:O3"/>
    <mergeCell ref="P2:Q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2002-11-20T17:16:54Z</cp:lastPrinted>
  <dcterms:created xsi:type="dcterms:W3CDTF">2002-11-07T18:05:12Z</dcterms:created>
  <dcterms:modified xsi:type="dcterms:W3CDTF">2003-07-03T13:20:16Z</dcterms:modified>
  <cp:category/>
  <cp:version/>
  <cp:contentType/>
  <cp:contentStatus/>
</cp:coreProperties>
</file>