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270" windowWidth="11970" windowHeight="3315" activeTab="0"/>
  </bookViews>
  <sheets>
    <sheet name="UninColl_4" sheetId="1" r:id="rId1"/>
  </sheets>
  <definedNames>
    <definedName name="_xlnm.Print_Titles" localSheetId="0">'UninColl_4'!$1:$4</definedName>
  </definedNames>
  <calcPr fullCalcOnLoad="1"/>
</workbook>
</file>

<file path=xl/sharedStrings.xml><?xml version="1.0" encoding="utf-8"?>
<sst xmlns="http://schemas.openxmlformats.org/spreadsheetml/2006/main" count="104" uniqueCount="58">
  <si>
    <t>COMUNE</t>
  </si>
  <si>
    <t>Prov.</t>
  </si>
  <si>
    <t>Elettori</t>
  </si>
  <si>
    <t>Votanti</t>
  </si>
  <si>
    <t>TOTALE
Voti validi</t>
  </si>
  <si>
    <t>Voti contestati</t>
  </si>
  <si>
    <t>Schede bianche</t>
  </si>
  <si>
    <t>Schede nulle</t>
  </si>
  <si>
    <t xml:space="preserve">TOTALE
schede non valide </t>
  </si>
  <si>
    <t xml:space="preserve">VOTI </t>
  </si>
  <si>
    <t>%</t>
  </si>
  <si>
    <t>CN</t>
  </si>
  <si>
    <t>CAPRA
(DEMOCRAZIA EUROPEA)</t>
  </si>
  <si>
    <t>CESANA
[LISTA DI PIETRO]</t>
  </si>
  <si>
    <t>LERDA
(L'ULIVO)</t>
  </si>
  <si>
    <t>DELFINO
[CASA DELLE LIBERTA']</t>
  </si>
  <si>
    <t>AISONE</t>
  </si>
  <si>
    <t>ARGENTERA</t>
  </si>
  <si>
    <t>BERNEZZO</t>
  </si>
  <si>
    <t>BORGO SAN DALMAZZO</t>
  </si>
  <si>
    <t>BOVES</t>
  </si>
  <si>
    <t>BUSCA</t>
  </si>
  <si>
    <t>CARAGLIO</t>
  </si>
  <si>
    <t>CASTELLETTO STURA</t>
  </si>
  <si>
    <t>CASTELMAGNO</t>
  </si>
  <si>
    <t>CERVASCA</t>
  </si>
  <si>
    <t>COSTIGLIOLE SALUZZO</t>
  </si>
  <si>
    <t>CUNEO</t>
  </si>
  <si>
    <t>DEMONTE</t>
  </si>
  <si>
    <t>ENTRACQUE</t>
  </si>
  <si>
    <t>GAIOLA</t>
  </si>
  <si>
    <t>LIMONE PIEMONTE</t>
  </si>
  <si>
    <t>MOIOLA</t>
  </si>
  <si>
    <t>MONTANERA</t>
  </si>
  <si>
    <t>MONTEMALE CUNEO</t>
  </si>
  <si>
    <t>MONTEROSSO GRANA</t>
  </si>
  <si>
    <t>PIETRAPORZIO</t>
  </si>
  <si>
    <t>PRADLEVES</t>
  </si>
  <si>
    <t>RITTANA</t>
  </si>
  <si>
    <t>ROASCHIA</t>
  </si>
  <si>
    <t>ROBILANTE</t>
  </si>
  <si>
    <t>ROCCASPARVERA</t>
  </si>
  <si>
    <t>ROCCAVIONE</t>
  </si>
  <si>
    <t>SAMBUCO</t>
  </si>
  <si>
    <t>TARANTASCA</t>
  </si>
  <si>
    <t>VALDIERI</t>
  </si>
  <si>
    <t>VALGRANA</t>
  </si>
  <si>
    <t>VALLORIATE</t>
  </si>
  <si>
    <t>VERNATE</t>
  </si>
  <si>
    <t>VIGNOLO</t>
  </si>
  <si>
    <t>VILLAFALLETTO</t>
  </si>
  <si>
    <t>VINADIO</t>
  </si>
  <si>
    <t>VOTTIGNASCO</t>
  </si>
  <si>
    <t>TOTALI</t>
  </si>
  <si>
    <t>-</t>
  </si>
  <si>
    <t>Dich. Nulle</t>
  </si>
  <si>
    <t>CENTALLO</t>
  </si>
  <si>
    <t>ELEZIONI POLITICHE 13/05/2001  - COLLEGIO 4 Piemonte2 / CAMERA UNINOMINALE -</t>
  </si>
</sst>
</file>

<file path=xl/styles.xml><?xml version="1.0" encoding="utf-8"?>
<styleSheet xmlns="http://schemas.openxmlformats.org/spreadsheetml/2006/main">
  <numFmts count="10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_-* #,##0.0_-;\-* #,##0.0_-;_-* &quot;-&quot;_-;_-@_-"/>
    <numFmt numFmtId="165" formatCode="0.0"/>
  </numFmts>
  <fonts count="5">
    <font>
      <sz val="10"/>
      <name val="Arial"/>
      <family val="0"/>
    </font>
    <font>
      <b/>
      <sz val="18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41" fontId="2" fillId="0" borderId="1" xfId="16" applyFont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0" borderId="1" xfId="0" applyFont="1" applyBorder="1" applyAlignment="1">
      <alignment horizontal="center"/>
    </xf>
    <xf numFmtId="1" fontId="4" fillId="0" borderId="1" xfId="0" applyNumberFormat="1" applyFont="1" applyBorder="1" applyAlignment="1">
      <alignment/>
    </xf>
    <xf numFmtId="1" fontId="0" fillId="0" borderId="1" xfId="0" applyNumberFormat="1" applyBorder="1" applyAlignment="1">
      <alignment horizontal="center"/>
    </xf>
    <xf numFmtId="41" fontId="0" fillId="0" borderId="1" xfId="16" applyFont="1" applyBorder="1" applyAlignment="1" applyProtection="1">
      <alignment/>
      <protection locked="0"/>
    </xf>
    <xf numFmtId="41" fontId="0" fillId="0" borderId="1" xfId="16" applyFont="1" applyBorder="1" applyAlignment="1">
      <alignment/>
    </xf>
    <xf numFmtId="164" fontId="0" fillId="0" borderId="1" xfId="16" applyNumberFormat="1" applyFont="1" applyBorder="1" applyAlignment="1">
      <alignment/>
    </xf>
    <xf numFmtId="41" fontId="0" fillId="0" borderId="0" xfId="16" applyFont="1" applyAlignment="1" applyProtection="1">
      <alignment/>
      <protection/>
    </xf>
    <xf numFmtId="41" fontId="0" fillId="0" borderId="1" xfId="16" applyBorder="1" applyAlignment="1" applyProtection="1">
      <alignment/>
      <protection locked="0"/>
    </xf>
    <xf numFmtId="41" fontId="0" fillId="0" borderId="0" xfId="16" applyAlignment="1" applyProtection="1">
      <alignment horizontal="center"/>
      <protection/>
    </xf>
    <xf numFmtId="41" fontId="0" fillId="0" borderId="0" xfId="16" applyAlignment="1" applyProtection="1">
      <alignment/>
      <protection/>
    </xf>
    <xf numFmtId="1" fontId="4" fillId="2" borderId="1" xfId="0" applyNumberFormat="1" applyFont="1" applyFill="1" applyBorder="1" applyAlignment="1">
      <alignment/>
    </xf>
    <xf numFmtId="1" fontId="0" fillId="2" borderId="1" xfId="0" applyNumberFormat="1" applyFill="1" applyBorder="1" applyAlignment="1">
      <alignment horizontal="center"/>
    </xf>
    <xf numFmtId="41" fontId="0" fillId="2" borderId="1" xfId="16" applyFill="1" applyBorder="1" applyAlignment="1" applyProtection="1">
      <alignment/>
      <protection locked="0"/>
    </xf>
    <xf numFmtId="41" fontId="0" fillId="2" borderId="1" xfId="16" applyFont="1" applyFill="1" applyBorder="1" applyAlignment="1">
      <alignment/>
    </xf>
    <xf numFmtId="164" fontId="0" fillId="2" borderId="1" xfId="16" applyNumberFormat="1" applyFont="1" applyFill="1" applyBorder="1" applyAlignment="1">
      <alignment/>
    </xf>
    <xf numFmtId="0" fontId="0" fillId="2" borderId="0" xfId="0" applyFill="1" applyAlignment="1" applyProtection="1">
      <alignment/>
      <protection/>
    </xf>
    <xf numFmtId="1" fontId="4" fillId="0" borderId="0" xfId="0" applyNumberFormat="1" applyFont="1" applyAlignment="1">
      <alignment/>
    </xf>
    <xf numFmtId="41" fontId="0" fillId="0" borderId="0" xfId="16" applyFont="1" applyBorder="1" applyAlignment="1" applyProtection="1">
      <alignment/>
      <protection/>
    </xf>
    <xf numFmtId="1" fontId="4" fillId="0" borderId="0" xfId="0" applyNumberFormat="1" applyFont="1" applyBorder="1" applyAlignment="1">
      <alignment/>
    </xf>
    <xf numFmtId="1" fontId="0" fillId="0" borderId="0" xfId="0" applyNumberFormat="1" applyBorder="1" applyAlignment="1">
      <alignment horizontal="center"/>
    </xf>
    <xf numFmtId="41" fontId="0" fillId="0" borderId="0" xfId="16" applyFont="1" applyFill="1" applyBorder="1" applyAlignment="1" applyProtection="1">
      <alignment/>
      <protection locked="0"/>
    </xf>
    <xf numFmtId="41" fontId="0" fillId="0" borderId="0" xfId="16" applyFont="1" applyBorder="1" applyAlignment="1" applyProtection="1">
      <alignment/>
      <protection locked="0"/>
    </xf>
    <xf numFmtId="41" fontId="0" fillId="0" borderId="0" xfId="16" applyFont="1" applyBorder="1" applyAlignment="1" applyProtection="1">
      <alignment horizontal="center"/>
      <protection locked="0"/>
    </xf>
    <xf numFmtId="165" fontId="0" fillId="0" borderId="0" xfId="16" applyNumberFormat="1" applyFont="1" applyBorder="1" applyAlignment="1" applyProtection="1">
      <alignment horizontal="center"/>
      <protection/>
    </xf>
    <xf numFmtId="41" fontId="0" fillId="0" borderId="0" xfId="16" applyFont="1" applyFill="1" applyBorder="1" applyAlignment="1" applyProtection="1">
      <alignment horizontal="center"/>
      <protection locked="0"/>
    </xf>
    <xf numFmtId="41" fontId="2" fillId="0" borderId="1" xfId="16" applyFont="1" applyFill="1" applyBorder="1" applyAlignment="1" applyProtection="1">
      <alignment/>
      <protection/>
    </xf>
    <xf numFmtId="41" fontId="2" fillId="0" borderId="1" xfId="16" applyFont="1" applyBorder="1" applyAlignment="1" applyProtection="1">
      <alignment horizontal="center"/>
      <protection/>
    </xf>
    <xf numFmtId="0" fontId="2" fillId="0" borderId="0" xfId="0" applyFont="1" applyAlignment="1" applyProtection="1">
      <alignment/>
      <protection/>
    </xf>
    <xf numFmtId="41" fontId="2" fillId="0" borderId="2" xfId="16" applyFont="1" applyBorder="1" applyAlignment="1" applyProtection="1">
      <alignment horizontal="center" vertical="center" wrapText="1"/>
      <protection/>
    </xf>
    <xf numFmtId="41" fontId="2" fillId="0" borderId="3" xfId="16" applyFont="1" applyBorder="1" applyAlignment="1" applyProtection="1">
      <alignment horizontal="center" vertical="center" wrapText="1"/>
      <protection/>
    </xf>
    <xf numFmtId="41" fontId="2" fillId="0" borderId="4" xfId="16" applyFont="1" applyBorder="1" applyAlignment="1" applyProtection="1">
      <alignment horizontal="center" vertical="center" wrapText="1"/>
      <protection/>
    </xf>
    <xf numFmtId="0" fontId="3" fillId="0" borderId="1" xfId="0" applyFont="1" applyBorder="1" applyAlignment="1" applyProtection="1">
      <alignment horizontal="center" wrapText="1"/>
      <protection/>
    </xf>
    <xf numFmtId="0" fontId="3" fillId="0" borderId="1" xfId="0" applyFont="1" applyBorder="1" applyAlignment="1" applyProtection="1">
      <alignment horizontal="center"/>
      <protection/>
    </xf>
    <xf numFmtId="41" fontId="2" fillId="0" borderId="1" xfId="16" applyFont="1" applyBorder="1" applyAlignment="1" applyProtection="1">
      <alignment horizontal="center" vertical="center" wrapText="1"/>
      <protection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 applyProtection="1">
      <alignment horizont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41" fontId="2" fillId="0" borderId="1" xfId="16" applyFont="1" applyFill="1" applyBorder="1" applyAlignment="1" applyProtection="1">
      <alignment horizontal="center" vertical="center" wrapText="1"/>
      <protection/>
    </xf>
    <xf numFmtId="0" fontId="1" fillId="0" borderId="1" xfId="0" applyFont="1" applyBorder="1" applyAlignment="1" applyProtection="1">
      <alignment horizontal="center" vertical="center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4"/>
  <sheetViews>
    <sheetView tabSelected="1" zoomScale="75" zoomScaleNormal="75" workbookViewId="0" topLeftCell="A1">
      <pane ySplit="4" topLeftCell="BM5" activePane="bottomLeft" state="frozen"/>
      <selection pane="topLeft" activeCell="A1" sqref="A1:S1"/>
      <selection pane="bottomLeft" activeCell="A1" sqref="A1:S1"/>
    </sheetView>
  </sheetViews>
  <sheetFormatPr defaultColWidth="9.140625" defaultRowHeight="12.75"/>
  <cols>
    <col min="1" max="1" width="23.8515625" style="3" customWidth="1"/>
    <col min="2" max="2" width="7.421875" style="13" customWidth="1"/>
    <col min="3" max="5" width="9.7109375" style="14" customWidth="1"/>
    <col min="6" max="6" width="12.57421875" style="14" customWidth="1"/>
    <col min="7" max="9" width="10.7109375" style="14" customWidth="1"/>
    <col min="10" max="10" width="11.8515625" style="14" customWidth="1"/>
    <col min="11" max="18" width="11.421875" style="0" customWidth="1"/>
    <col min="19" max="16384" width="9.140625" style="4" customWidth="1"/>
  </cols>
  <sheetData>
    <row r="1" spans="1:18" s="1" customFormat="1" ht="39.75" customHeight="1">
      <c r="A1" s="44" t="s">
        <v>57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</row>
    <row r="2" spans="1:18" s="1" customFormat="1" ht="20.25" customHeight="1">
      <c r="A2" s="42" t="s">
        <v>0</v>
      </c>
      <c r="B2" s="38" t="s">
        <v>1</v>
      </c>
      <c r="C2" s="38" t="s">
        <v>2</v>
      </c>
      <c r="D2" s="38" t="s">
        <v>3</v>
      </c>
      <c r="E2" s="38" t="s">
        <v>4</v>
      </c>
      <c r="F2" s="43" t="s">
        <v>5</v>
      </c>
      <c r="G2" s="38" t="s">
        <v>6</v>
      </c>
      <c r="H2" s="38" t="s">
        <v>7</v>
      </c>
      <c r="I2" s="33" t="s">
        <v>55</v>
      </c>
      <c r="J2" s="38" t="s">
        <v>8</v>
      </c>
      <c r="K2" s="39" t="s">
        <v>12</v>
      </c>
      <c r="L2" s="40"/>
      <c r="M2" s="36" t="s">
        <v>13</v>
      </c>
      <c r="N2" s="37"/>
      <c r="O2" s="39" t="s">
        <v>14</v>
      </c>
      <c r="P2" s="40"/>
      <c r="Q2" s="36" t="s">
        <v>15</v>
      </c>
      <c r="R2" s="37"/>
    </row>
    <row r="3" spans="1:18" ht="18" customHeight="1">
      <c r="A3" s="42"/>
      <c r="B3" s="38"/>
      <c r="C3" s="38"/>
      <c r="D3" s="38"/>
      <c r="E3" s="38"/>
      <c r="F3" s="43"/>
      <c r="G3" s="38"/>
      <c r="H3" s="38"/>
      <c r="I3" s="34"/>
      <c r="J3" s="38"/>
      <c r="K3" s="40"/>
      <c r="L3" s="40"/>
      <c r="M3" s="37"/>
      <c r="N3" s="37"/>
      <c r="O3" s="40"/>
      <c r="P3" s="40"/>
      <c r="Q3" s="37"/>
      <c r="R3" s="37"/>
    </row>
    <row r="4" spans="1:18" ht="12.75">
      <c r="A4" s="42"/>
      <c r="B4" s="38"/>
      <c r="C4" s="38"/>
      <c r="D4" s="38"/>
      <c r="E4" s="38"/>
      <c r="F4" s="43"/>
      <c r="G4" s="38"/>
      <c r="H4" s="38"/>
      <c r="I4" s="35"/>
      <c r="J4" s="38"/>
      <c r="K4" s="5" t="s">
        <v>9</v>
      </c>
      <c r="L4" s="5" t="s">
        <v>10</v>
      </c>
      <c r="M4" s="5" t="s">
        <v>9</v>
      </c>
      <c r="N4" s="5" t="s">
        <v>10</v>
      </c>
      <c r="O4" s="5" t="s">
        <v>9</v>
      </c>
      <c r="P4" s="5" t="s">
        <v>10</v>
      </c>
      <c r="Q4" s="5" t="s">
        <v>9</v>
      </c>
      <c r="R4" s="5" t="s">
        <v>10</v>
      </c>
    </row>
    <row r="5" spans="1:18" s="11" customFormat="1" ht="15" customHeight="1">
      <c r="A5" s="6" t="s">
        <v>16</v>
      </c>
      <c r="B5" s="7" t="s">
        <v>11</v>
      </c>
      <c r="C5" s="8">
        <v>231</v>
      </c>
      <c r="D5" s="8">
        <v>191</v>
      </c>
      <c r="E5" s="8">
        <v>164</v>
      </c>
      <c r="F5" s="8">
        <v>0</v>
      </c>
      <c r="G5" s="8">
        <v>18</v>
      </c>
      <c r="H5" s="8">
        <v>9</v>
      </c>
      <c r="I5" s="8">
        <v>0</v>
      </c>
      <c r="J5" s="8"/>
      <c r="K5" s="9">
        <v>5</v>
      </c>
      <c r="L5" s="10">
        <f>100*K5/E5</f>
        <v>3.048780487804878</v>
      </c>
      <c r="M5" s="9">
        <v>16</v>
      </c>
      <c r="N5" s="10">
        <f>100*M5/E5</f>
        <v>9.75609756097561</v>
      </c>
      <c r="O5" s="9">
        <v>68</v>
      </c>
      <c r="P5" s="10">
        <f>100*O5/E5</f>
        <v>41.46341463414634</v>
      </c>
      <c r="Q5" s="9">
        <v>75</v>
      </c>
      <c r="R5" s="10">
        <f>100*Q5/E5</f>
        <v>45.73170731707317</v>
      </c>
    </row>
    <row r="6" spans="1:18" ht="15" customHeight="1">
      <c r="A6" s="6" t="s">
        <v>17</v>
      </c>
      <c r="B6" s="7" t="s">
        <v>11</v>
      </c>
      <c r="C6" s="12">
        <v>89</v>
      </c>
      <c r="D6" s="12">
        <v>76</v>
      </c>
      <c r="E6" s="12">
        <v>70</v>
      </c>
      <c r="F6" s="8">
        <v>0</v>
      </c>
      <c r="G6" s="12">
        <v>6</v>
      </c>
      <c r="H6" s="12">
        <v>0</v>
      </c>
      <c r="I6" s="12">
        <v>0</v>
      </c>
      <c r="J6" s="12"/>
      <c r="K6" s="9">
        <v>2</v>
      </c>
      <c r="L6" s="10">
        <f aca="true" t="shared" si="0" ref="L6:L42">100*K6/E6</f>
        <v>2.857142857142857</v>
      </c>
      <c r="M6" s="9">
        <v>0</v>
      </c>
      <c r="N6" s="10">
        <f aca="true" t="shared" si="1" ref="N6:N42">100*M6/E6</f>
        <v>0</v>
      </c>
      <c r="O6" s="9">
        <v>21</v>
      </c>
      <c r="P6" s="10">
        <f aca="true" t="shared" si="2" ref="P6:P42">100*O6/E6</f>
        <v>30</v>
      </c>
      <c r="Q6" s="9">
        <v>47</v>
      </c>
      <c r="R6" s="10">
        <f aca="true" t="shared" si="3" ref="R6:R42">100*Q6/E6</f>
        <v>67.14285714285714</v>
      </c>
    </row>
    <row r="7" spans="1:18" ht="15" customHeight="1">
      <c r="A7" s="6" t="s">
        <v>18</v>
      </c>
      <c r="B7" s="7" t="s">
        <v>11</v>
      </c>
      <c r="C7" s="12">
        <v>2403</v>
      </c>
      <c r="D7" s="12">
        <v>2112</v>
      </c>
      <c r="E7" s="12">
        <v>1942</v>
      </c>
      <c r="F7" s="8">
        <v>0</v>
      </c>
      <c r="G7" s="12">
        <v>72</v>
      </c>
      <c r="H7" s="12">
        <v>98</v>
      </c>
      <c r="I7" s="12">
        <v>0</v>
      </c>
      <c r="J7" s="12"/>
      <c r="K7" s="9">
        <v>86</v>
      </c>
      <c r="L7" s="10">
        <f t="shared" si="0"/>
        <v>4.42842430484037</v>
      </c>
      <c r="M7" s="9">
        <v>208</v>
      </c>
      <c r="N7" s="10">
        <f t="shared" si="1"/>
        <v>10.710607621009268</v>
      </c>
      <c r="O7" s="9">
        <v>851</v>
      </c>
      <c r="P7" s="10">
        <f t="shared" si="2"/>
        <v>43.82080329557157</v>
      </c>
      <c r="Q7" s="9">
        <v>797</v>
      </c>
      <c r="R7" s="10">
        <f t="shared" si="3"/>
        <v>41.040164778578784</v>
      </c>
    </row>
    <row r="8" spans="1:18" ht="15" customHeight="1">
      <c r="A8" s="21" t="s">
        <v>19</v>
      </c>
      <c r="B8" s="7" t="s">
        <v>11</v>
      </c>
      <c r="C8" s="12">
        <v>9364</v>
      </c>
      <c r="D8" s="12">
        <v>7942</v>
      </c>
      <c r="E8" s="12">
        <v>7344</v>
      </c>
      <c r="F8" s="8">
        <v>0</v>
      </c>
      <c r="G8" s="2">
        <v>242</v>
      </c>
      <c r="H8" s="2">
        <v>353</v>
      </c>
      <c r="I8" s="12">
        <v>3</v>
      </c>
      <c r="J8" s="12"/>
      <c r="K8" s="9">
        <v>303</v>
      </c>
      <c r="L8" s="10">
        <f t="shared" si="0"/>
        <v>4.125816993464053</v>
      </c>
      <c r="M8" s="9">
        <v>840</v>
      </c>
      <c r="N8" s="10">
        <f t="shared" si="1"/>
        <v>11.437908496732026</v>
      </c>
      <c r="O8" s="9">
        <v>2905</v>
      </c>
      <c r="P8" s="10">
        <f t="shared" si="2"/>
        <v>39.55610021786492</v>
      </c>
      <c r="Q8" s="9">
        <v>3296</v>
      </c>
      <c r="R8" s="10">
        <f t="shared" si="3"/>
        <v>44.880174291939</v>
      </c>
    </row>
    <row r="9" spans="1:18" ht="15" customHeight="1">
      <c r="A9" s="6" t="s">
        <v>20</v>
      </c>
      <c r="B9" s="7" t="s">
        <v>11</v>
      </c>
      <c r="C9" s="12">
        <v>7514</v>
      </c>
      <c r="D9" s="12">
        <v>6398</v>
      </c>
      <c r="E9" s="12">
        <v>5852</v>
      </c>
      <c r="F9" s="8">
        <v>0</v>
      </c>
      <c r="G9" s="2">
        <v>256</v>
      </c>
      <c r="H9" s="2">
        <v>290</v>
      </c>
      <c r="I9" s="12">
        <v>0</v>
      </c>
      <c r="J9" s="12"/>
      <c r="K9" s="9">
        <v>401</v>
      </c>
      <c r="L9" s="10">
        <f t="shared" si="0"/>
        <v>6.852358168147642</v>
      </c>
      <c r="M9" s="9">
        <v>448</v>
      </c>
      <c r="N9" s="10">
        <f t="shared" si="1"/>
        <v>7.655502392344498</v>
      </c>
      <c r="O9" s="9">
        <v>2263</v>
      </c>
      <c r="P9" s="10">
        <f t="shared" si="2"/>
        <v>38.67053998632946</v>
      </c>
      <c r="Q9" s="9">
        <v>2740</v>
      </c>
      <c r="R9" s="10">
        <f t="shared" si="3"/>
        <v>46.8215994531784</v>
      </c>
    </row>
    <row r="10" spans="1:18" ht="15" customHeight="1">
      <c r="A10" s="6" t="s">
        <v>21</v>
      </c>
      <c r="B10" s="7" t="s">
        <v>11</v>
      </c>
      <c r="C10" s="12">
        <v>7684</v>
      </c>
      <c r="D10" s="12">
        <v>6686</v>
      </c>
      <c r="E10" s="12">
        <v>6106</v>
      </c>
      <c r="F10" s="8">
        <v>0</v>
      </c>
      <c r="G10" s="2">
        <v>248</v>
      </c>
      <c r="H10" s="2">
        <v>323</v>
      </c>
      <c r="I10" s="12">
        <v>9</v>
      </c>
      <c r="J10" s="12"/>
      <c r="K10" s="9">
        <v>294</v>
      </c>
      <c r="L10" s="10">
        <f t="shared" si="0"/>
        <v>4.814936128398297</v>
      </c>
      <c r="M10" s="9">
        <v>418</v>
      </c>
      <c r="N10" s="10">
        <f t="shared" si="1"/>
        <v>6.845725515886014</v>
      </c>
      <c r="O10" s="9">
        <v>1577</v>
      </c>
      <c r="P10" s="10">
        <f t="shared" si="2"/>
        <v>25.827055355388143</v>
      </c>
      <c r="Q10" s="9">
        <v>3817</v>
      </c>
      <c r="R10" s="10">
        <f t="shared" si="3"/>
        <v>62.51228300032755</v>
      </c>
    </row>
    <row r="11" spans="1:18" ht="15" customHeight="1">
      <c r="A11" s="6" t="s">
        <v>22</v>
      </c>
      <c r="B11" s="7" t="s">
        <v>11</v>
      </c>
      <c r="C11" s="12">
        <v>5066</v>
      </c>
      <c r="D11" s="12">
        <v>4310</v>
      </c>
      <c r="E11" s="12">
        <v>3939</v>
      </c>
      <c r="F11" s="8">
        <v>0</v>
      </c>
      <c r="G11" s="12">
        <v>176</v>
      </c>
      <c r="H11" s="12">
        <v>195</v>
      </c>
      <c r="I11" s="12">
        <v>0</v>
      </c>
      <c r="J11" s="12"/>
      <c r="K11" s="9">
        <v>224</v>
      </c>
      <c r="L11" s="10">
        <f t="shared" si="0"/>
        <v>5.686722518405687</v>
      </c>
      <c r="M11" s="9">
        <v>207</v>
      </c>
      <c r="N11" s="10">
        <f t="shared" si="1"/>
        <v>5.255140898705255</v>
      </c>
      <c r="O11" s="9">
        <v>1254</v>
      </c>
      <c r="P11" s="10">
        <f t="shared" si="2"/>
        <v>31.835491241431836</v>
      </c>
      <c r="Q11" s="9">
        <v>2254</v>
      </c>
      <c r="R11" s="10">
        <f t="shared" si="3"/>
        <v>57.22264534145722</v>
      </c>
    </row>
    <row r="12" spans="1:18" ht="15" customHeight="1">
      <c r="A12" s="6" t="s">
        <v>23</v>
      </c>
      <c r="B12" s="7" t="s">
        <v>11</v>
      </c>
      <c r="C12" s="12">
        <v>949</v>
      </c>
      <c r="D12" s="12">
        <v>832</v>
      </c>
      <c r="E12" s="12">
        <v>742</v>
      </c>
      <c r="F12" s="8">
        <v>0</v>
      </c>
      <c r="G12" s="12">
        <v>52</v>
      </c>
      <c r="H12" s="12">
        <v>38</v>
      </c>
      <c r="I12" s="12">
        <v>0</v>
      </c>
      <c r="J12" s="12"/>
      <c r="K12" s="9">
        <v>40</v>
      </c>
      <c r="L12" s="10">
        <f t="shared" si="0"/>
        <v>5.390835579514825</v>
      </c>
      <c r="M12" s="9">
        <v>54</v>
      </c>
      <c r="N12" s="10">
        <f t="shared" si="1"/>
        <v>7.277628032345014</v>
      </c>
      <c r="O12" s="9">
        <v>258</v>
      </c>
      <c r="P12" s="10">
        <f t="shared" si="2"/>
        <v>34.77088948787062</v>
      </c>
      <c r="Q12" s="9">
        <v>390</v>
      </c>
      <c r="R12" s="10">
        <f t="shared" si="3"/>
        <v>52.56064690026954</v>
      </c>
    </row>
    <row r="13" spans="1:18" ht="15" customHeight="1">
      <c r="A13" s="6" t="s">
        <v>24</v>
      </c>
      <c r="B13" s="7" t="s">
        <v>11</v>
      </c>
      <c r="C13" s="12">
        <v>117</v>
      </c>
      <c r="D13" s="12">
        <v>86</v>
      </c>
      <c r="E13" s="12">
        <v>72</v>
      </c>
      <c r="F13" s="8">
        <v>0</v>
      </c>
      <c r="G13" s="12">
        <v>9</v>
      </c>
      <c r="H13" s="12">
        <v>5</v>
      </c>
      <c r="I13" s="12">
        <v>0</v>
      </c>
      <c r="J13" s="12"/>
      <c r="K13" s="9">
        <v>2</v>
      </c>
      <c r="L13" s="10">
        <f t="shared" si="0"/>
        <v>2.7777777777777777</v>
      </c>
      <c r="M13" s="9">
        <v>2</v>
      </c>
      <c r="N13" s="10">
        <f t="shared" si="1"/>
        <v>2.7777777777777777</v>
      </c>
      <c r="O13" s="9">
        <v>23</v>
      </c>
      <c r="P13" s="10">
        <f t="shared" si="2"/>
        <v>31.944444444444443</v>
      </c>
      <c r="Q13" s="9">
        <v>45</v>
      </c>
      <c r="R13" s="10">
        <f t="shared" si="3"/>
        <v>62.5</v>
      </c>
    </row>
    <row r="14" spans="1:18" ht="15" customHeight="1">
      <c r="A14" s="6" t="s">
        <v>56</v>
      </c>
      <c r="B14" s="7" t="s">
        <v>11</v>
      </c>
      <c r="C14" s="12">
        <v>4966</v>
      </c>
      <c r="D14" s="12">
        <v>4446</v>
      </c>
      <c r="E14" s="12">
        <v>4030</v>
      </c>
      <c r="F14" s="8">
        <v>0</v>
      </c>
      <c r="G14" s="12">
        <v>209</v>
      </c>
      <c r="H14" s="12">
        <v>204</v>
      </c>
      <c r="I14" s="12">
        <v>3</v>
      </c>
      <c r="J14" s="12"/>
      <c r="K14" s="9">
        <v>232</v>
      </c>
      <c r="L14" s="10">
        <f t="shared" si="0"/>
        <v>5.7568238213399505</v>
      </c>
      <c r="M14" s="9">
        <v>286</v>
      </c>
      <c r="N14" s="10">
        <f t="shared" si="1"/>
        <v>7.096774193548387</v>
      </c>
      <c r="O14" s="9">
        <v>1118</v>
      </c>
      <c r="P14" s="10">
        <f t="shared" si="2"/>
        <v>27.741935483870968</v>
      </c>
      <c r="Q14" s="9">
        <v>2394</v>
      </c>
      <c r="R14" s="10">
        <f t="shared" si="3"/>
        <v>59.4044665012407</v>
      </c>
    </row>
    <row r="15" spans="1:18" ht="15" customHeight="1">
      <c r="A15" s="6" t="s">
        <v>25</v>
      </c>
      <c r="B15" s="7" t="s">
        <v>11</v>
      </c>
      <c r="C15" s="12">
        <v>3430</v>
      </c>
      <c r="D15" s="12">
        <v>2992</v>
      </c>
      <c r="E15" s="12">
        <v>2729</v>
      </c>
      <c r="F15" s="8">
        <v>0</v>
      </c>
      <c r="G15" s="12">
        <v>103</v>
      </c>
      <c r="H15" s="12">
        <v>157</v>
      </c>
      <c r="I15" s="12">
        <v>3</v>
      </c>
      <c r="J15" s="12"/>
      <c r="K15" s="9">
        <v>106</v>
      </c>
      <c r="L15" s="10">
        <f t="shared" si="0"/>
        <v>3.884206669109564</v>
      </c>
      <c r="M15" s="9">
        <v>487</v>
      </c>
      <c r="N15" s="10">
        <f t="shared" si="1"/>
        <v>17.845364602418467</v>
      </c>
      <c r="O15" s="9">
        <v>874</v>
      </c>
      <c r="P15" s="10">
        <f t="shared" si="2"/>
        <v>32.02638329058263</v>
      </c>
      <c r="Q15" s="9">
        <v>1262</v>
      </c>
      <c r="R15" s="10">
        <f t="shared" si="3"/>
        <v>46.24404543788933</v>
      </c>
    </row>
    <row r="16" spans="1:18" ht="15" customHeight="1">
      <c r="A16" s="6" t="s">
        <v>26</v>
      </c>
      <c r="B16" s="7" t="s">
        <v>11</v>
      </c>
      <c r="C16" s="12">
        <v>2628</v>
      </c>
      <c r="D16" s="12">
        <v>2215</v>
      </c>
      <c r="E16" s="12">
        <v>1996</v>
      </c>
      <c r="F16" s="8">
        <v>0</v>
      </c>
      <c r="G16" s="12">
        <v>99</v>
      </c>
      <c r="H16" s="12">
        <v>120</v>
      </c>
      <c r="I16" s="12">
        <v>0</v>
      </c>
      <c r="J16" s="12"/>
      <c r="K16" s="9">
        <v>73</v>
      </c>
      <c r="L16" s="10">
        <f t="shared" si="0"/>
        <v>3.6573146292585172</v>
      </c>
      <c r="M16" s="9">
        <v>121</v>
      </c>
      <c r="N16" s="10">
        <f t="shared" si="1"/>
        <v>6.062124248496994</v>
      </c>
      <c r="O16" s="9">
        <v>724</v>
      </c>
      <c r="P16" s="10">
        <f t="shared" si="2"/>
        <v>36.27254509018036</v>
      </c>
      <c r="Q16" s="9">
        <v>1078</v>
      </c>
      <c r="R16" s="10">
        <f t="shared" si="3"/>
        <v>54.00801603206413</v>
      </c>
    </row>
    <row r="17" spans="1:18" ht="15" customHeight="1">
      <c r="A17" s="6" t="s">
        <v>27</v>
      </c>
      <c r="B17" s="7" t="s">
        <v>11</v>
      </c>
      <c r="C17" s="12">
        <v>45554</v>
      </c>
      <c r="D17" s="12">
        <v>38999</v>
      </c>
      <c r="E17" s="12">
        <v>36415</v>
      </c>
      <c r="F17" s="8">
        <v>0</v>
      </c>
      <c r="G17" s="12">
        <v>1087</v>
      </c>
      <c r="H17" s="12">
        <v>1492</v>
      </c>
      <c r="I17" s="12">
        <v>5</v>
      </c>
      <c r="J17" s="12"/>
      <c r="K17" s="9">
        <v>2084</v>
      </c>
      <c r="L17" s="10">
        <f t="shared" si="0"/>
        <v>5.722916380612385</v>
      </c>
      <c r="M17" s="9">
        <v>2313</v>
      </c>
      <c r="N17" s="10">
        <f t="shared" si="1"/>
        <v>6.3517781134148015</v>
      </c>
      <c r="O17" s="9">
        <v>16513</v>
      </c>
      <c r="P17" s="10">
        <f t="shared" si="2"/>
        <v>45.34669778937251</v>
      </c>
      <c r="Q17" s="9">
        <v>15505</v>
      </c>
      <c r="R17" s="10">
        <f t="shared" si="3"/>
        <v>42.5786077166003</v>
      </c>
    </row>
    <row r="18" spans="1:18" ht="15" customHeight="1">
      <c r="A18" s="6" t="s">
        <v>28</v>
      </c>
      <c r="B18" s="7" t="s">
        <v>11</v>
      </c>
      <c r="C18" s="12">
        <v>1843</v>
      </c>
      <c r="D18" s="12">
        <v>1515</v>
      </c>
      <c r="E18" s="12">
        <v>1322</v>
      </c>
      <c r="F18" s="8">
        <v>0</v>
      </c>
      <c r="G18" s="12">
        <v>127</v>
      </c>
      <c r="H18" s="12">
        <v>66</v>
      </c>
      <c r="I18" s="12">
        <v>0</v>
      </c>
      <c r="J18" s="12"/>
      <c r="K18" s="9">
        <v>46</v>
      </c>
      <c r="L18" s="10">
        <f t="shared" si="0"/>
        <v>3.479576399394856</v>
      </c>
      <c r="M18" s="9">
        <v>100</v>
      </c>
      <c r="N18" s="10">
        <f t="shared" si="1"/>
        <v>7.564296520423601</v>
      </c>
      <c r="O18" s="9">
        <v>513</v>
      </c>
      <c r="P18" s="10">
        <f t="shared" si="2"/>
        <v>38.80484114977307</v>
      </c>
      <c r="Q18" s="9">
        <v>663</v>
      </c>
      <c r="R18" s="10">
        <f t="shared" si="3"/>
        <v>50.15128593040847</v>
      </c>
    </row>
    <row r="19" spans="1:18" ht="15" customHeight="1">
      <c r="A19" s="6" t="s">
        <v>29</v>
      </c>
      <c r="B19" s="7" t="s">
        <v>11</v>
      </c>
      <c r="C19" s="12">
        <v>776</v>
      </c>
      <c r="D19" s="12">
        <v>635</v>
      </c>
      <c r="E19" s="12">
        <v>555</v>
      </c>
      <c r="F19" s="8">
        <v>0</v>
      </c>
      <c r="G19" s="12">
        <v>52</v>
      </c>
      <c r="H19" s="12">
        <v>28</v>
      </c>
      <c r="I19" s="12">
        <v>0</v>
      </c>
      <c r="J19" s="12"/>
      <c r="K19" s="9">
        <v>65</v>
      </c>
      <c r="L19" s="10">
        <f t="shared" si="0"/>
        <v>11.711711711711711</v>
      </c>
      <c r="M19" s="9">
        <v>32</v>
      </c>
      <c r="N19" s="10">
        <f t="shared" si="1"/>
        <v>5.7657657657657655</v>
      </c>
      <c r="O19" s="9">
        <v>213</v>
      </c>
      <c r="P19" s="10">
        <f t="shared" si="2"/>
        <v>38.37837837837838</v>
      </c>
      <c r="Q19" s="9">
        <v>245</v>
      </c>
      <c r="R19" s="10">
        <f t="shared" si="3"/>
        <v>44.14414414414414</v>
      </c>
    </row>
    <row r="20" spans="1:18" ht="15" customHeight="1">
      <c r="A20" s="6" t="s">
        <v>30</v>
      </c>
      <c r="B20" s="7" t="s">
        <v>11</v>
      </c>
      <c r="C20" s="12">
        <v>399</v>
      </c>
      <c r="D20" s="12">
        <v>341</v>
      </c>
      <c r="E20" s="12">
        <v>309</v>
      </c>
      <c r="F20" s="8">
        <v>0</v>
      </c>
      <c r="G20" s="12">
        <v>14</v>
      </c>
      <c r="H20" s="12">
        <v>18</v>
      </c>
      <c r="I20" s="12">
        <v>0</v>
      </c>
      <c r="J20" s="12"/>
      <c r="K20" s="9">
        <v>11</v>
      </c>
      <c r="L20" s="10">
        <f t="shared" si="0"/>
        <v>3.559870550161812</v>
      </c>
      <c r="M20" s="9">
        <v>45</v>
      </c>
      <c r="N20" s="10">
        <f t="shared" si="1"/>
        <v>14.563106796116505</v>
      </c>
      <c r="O20" s="9">
        <v>131</v>
      </c>
      <c r="P20" s="10">
        <f t="shared" si="2"/>
        <v>42.394822006472495</v>
      </c>
      <c r="Q20" s="9">
        <v>122</v>
      </c>
      <c r="R20" s="10">
        <f t="shared" si="3"/>
        <v>39.48220064724919</v>
      </c>
    </row>
    <row r="21" spans="1:18" ht="15" customHeight="1">
      <c r="A21" s="6" t="s">
        <v>31</v>
      </c>
      <c r="B21" s="7" t="s">
        <v>11</v>
      </c>
      <c r="C21" s="12">
        <v>1433</v>
      </c>
      <c r="D21" s="12">
        <v>1164</v>
      </c>
      <c r="E21" s="12">
        <v>1088</v>
      </c>
      <c r="F21" s="8">
        <v>0</v>
      </c>
      <c r="G21" s="12">
        <v>37</v>
      </c>
      <c r="H21" s="12">
        <v>38</v>
      </c>
      <c r="I21" s="12">
        <v>1</v>
      </c>
      <c r="J21" s="12"/>
      <c r="K21" s="9">
        <v>33</v>
      </c>
      <c r="L21" s="10">
        <f t="shared" si="0"/>
        <v>3.0330882352941178</v>
      </c>
      <c r="M21" s="9">
        <v>45</v>
      </c>
      <c r="N21" s="10">
        <f t="shared" si="1"/>
        <v>4.136029411764706</v>
      </c>
      <c r="O21" s="9">
        <v>266</v>
      </c>
      <c r="P21" s="10">
        <f t="shared" si="2"/>
        <v>24.448529411764707</v>
      </c>
      <c r="Q21" s="9">
        <v>744</v>
      </c>
      <c r="R21" s="10">
        <f t="shared" si="3"/>
        <v>68.38235294117646</v>
      </c>
    </row>
    <row r="22" spans="1:18" ht="15" customHeight="1">
      <c r="A22" s="6" t="s">
        <v>32</v>
      </c>
      <c r="B22" s="7" t="s">
        <v>11</v>
      </c>
      <c r="C22" s="12">
        <v>274</v>
      </c>
      <c r="D22" s="12">
        <v>226</v>
      </c>
      <c r="E22" s="12">
        <v>212</v>
      </c>
      <c r="F22" s="8">
        <v>0</v>
      </c>
      <c r="G22" s="12">
        <v>6</v>
      </c>
      <c r="H22" s="12">
        <v>8</v>
      </c>
      <c r="I22" s="12">
        <v>0</v>
      </c>
      <c r="J22" s="12"/>
      <c r="K22" s="9">
        <v>9</v>
      </c>
      <c r="L22" s="10">
        <f t="shared" si="0"/>
        <v>4.245283018867925</v>
      </c>
      <c r="M22" s="9">
        <v>18</v>
      </c>
      <c r="N22" s="10">
        <f t="shared" si="1"/>
        <v>8.49056603773585</v>
      </c>
      <c r="O22" s="9">
        <v>71</v>
      </c>
      <c r="P22" s="10">
        <f t="shared" si="2"/>
        <v>33.490566037735846</v>
      </c>
      <c r="Q22" s="9">
        <v>114</v>
      </c>
      <c r="R22" s="10">
        <f t="shared" si="3"/>
        <v>53.77358490566038</v>
      </c>
    </row>
    <row r="23" spans="1:18" ht="15" customHeight="1">
      <c r="A23" s="6" t="s">
        <v>33</v>
      </c>
      <c r="B23" s="7" t="s">
        <v>11</v>
      </c>
      <c r="C23" s="12">
        <v>542</v>
      </c>
      <c r="D23" s="12">
        <v>468</v>
      </c>
      <c r="E23" s="12">
        <v>418</v>
      </c>
      <c r="F23" s="8">
        <v>0</v>
      </c>
      <c r="G23" s="12">
        <v>26</v>
      </c>
      <c r="H23" s="12">
        <v>24</v>
      </c>
      <c r="I23" s="12">
        <v>0</v>
      </c>
      <c r="J23" s="12"/>
      <c r="K23" s="9">
        <v>23</v>
      </c>
      <c r="L23" s="10">
        <f t="shared" si="0"/>
        <v>5.502392344497608</v>
      </c>
      <c r="M23" s="9">
        <v>26</v>
      </c>
      <c r="N23" s="10">
        <f t="shared" si="1"/>
        <v>6.220095693779904</v>
      </c>
      <c r="O23" s="9">
        <v>129</v>
      </c>
      <c r="P23" s="10">
        <f t="shared" si="2"/>
        <v>30.861244019138756</v>
      </c>
      <c r="Q23" s="9">
        <v>240</v>
      </c>
      <c r="R23" s="10">
        <f t="shared" si="3"/>
        <v>57.41626794258373</v>
      </c>
    </row>
    <row r="24" spans="1:18" ht="15" customHeight="1">
      <c r="A24" s="6" t="s">
        <v>34</v>
      </c>
      <c r="B24" s="7" t="s">
        <v>11</v>
      </c>
      <c r="C24" s="12">
        <v>214</v>
      </c>
      <c r="D24" s="12">
        <v>156</v>
      </c>
      <c r="E24" s="12">
        <v>134</v>
      </c>
      <c r="F24" s="8">
        <v>0</v>
      </c>
      <c r="G24" s="12">
        <v>12</v>
      </c>
      <c r="H24" s="12">
        <v>10</v>
      </c>
      <c r="I24" s="12">
        <v>0</v>
      </c>
      <c r="J24" s="12"/>
      <c r="K24" s="9">
        <v>12</v>
      </c>
      <c r="L24" s="10">
        <f t="shared" si="0"/>
        <v>8.955223880597014</v>
      </c>
      <c r="M24" s="9">
        <v>20</v>
      </c>
      <c r="N24" s="10">
        <f t="shared" si="1"/>
        <v>14.925373134328359</v>
      </c>
      <c r="O24" s="9">
        <v>46</v>
      </c>
      <c r="P24" s="10">
        <f t="shared" si="2"/>
        <v>34.32835820895522</v>
      </c>
      <c r="Q24" s="9">
        <v>56</v>
      </c>
      <c r="R24" s="10">
        <f t="shared" si="3"/>
        <v>41.791044776119406</v>
      </c>
    </row>
    <row r="25" spans="1:18" ht="15" customHeight="1">
      <c r="A25" s="6" t="s">
        <v>35</v>
      </c>
      <c r="B25" s="7" t="s">
        <v>11</v>
      </c>
      <c r="C25" s="12">
        <v>542</v>
      </c>
      <c r="D25" s="12">
        <v>345</v>
      </c>
      <c r="E25" s="12">
        <v>304</v>
      </c>
      <c r="F25" s="8">
        <v>0</v>
      </c>
      <c r="G25" s="12">
        <v>28</v>
      </c>
      <c r="H25" s="12">
        <v>13</v>
      </c>
      <c r="I25" s="12">
        <v>0</v>
      </c>
      <c r="J25" s="12"/>
      <c r="K25" s="9">
        <v>27</v>
      </c>
      <c r="L25" s="10">
        <f t="shared" si="0"/>
        <v>8.881578947368421</v>
      </c>
      <c r="M25" s="9">
        <v>21</v>
      </c>
      <c r="N25" s="10">
        <f t="shared" si="1"/>
        <v>6.907894736842105</v>
      </c>
      <c r="O25" s="9">
        <v>140</v>
      </c>
      <c r="P25" s="10">
        <f t="shared" si="2"/>
        <v>46.05263157894737</v>
      </c>
      <c r="Q25" s="9">
        <v>116</v>
      </c>
      <c r="R25" s="10">
        <f t="shared" si="3"/>
        <v>38.1578947368421</v>
      </c>
    </row>
    <row r="26" spans="1:18" ht="15" customHeight="1">
      <c r="A26" s="6" t="s">
        <v>36</v>
      </c>
      <c r="B26" s="7" t="s">
        <v>11</v>
      </c>
      <c r="C26" s="12">
        <v>107</v>
      </c>
      <c r="D26" s="12">
        <v>79</v>
      </c>
      <c r="E26" s="12">
        <v>69</v>
      </c>
      <c r="F26" s="8">
        <v>0</v>
      </c>
      <c r="G26" s="12">
        <v>8</v>
      </c>
      <c r="H26" s="12">
        <v>2</v>
      </c>
      <c r="I26" s="12">
        <v>0</v>
      </c>
      <c r="J26" s="12"/>
      <c r="K26" s="9">
        <v>1</v>
      </c>
      <c r="L26" s="10">
        <f t="shared" si="0"/>
        <v>1.4492753623188406</v>
      </c>
      <c r="M26" s="9">
        <v>10</v>
      </c>
      <c r="N26" s="10">
        <f t="shared" si="1"/>
        <v>14.492753623188406</v>
      </c>
      <c r="O26" s="9">
        <v>34</v>
      </c>
      <c r="P26" s="10">
        <f t="shared" si="2"/>
        <v>49.27536231884058</v>
      </c>
      <c r="Q26" s="9">
        <v>24</v>
      </c>
      <c r="R26" s="10">
        <f t="shared" si="3"/>
        <v>34.78260869565217</v>
      </c>
    </row>
    <row r="27" spans="1:18" s="20" customFormat="1" ht="15" customHeight="1">
      <c r="A27" s="15" t="s">
        <v>37</v>
      </c>
      <c r="B27" s="16" t="s">
        <v>11</v>
      </c>
      <c r="C27" s="17">
        <v>329</v>
      </c>
      <c r="D27" s="17">
        <v>226</v>
      </c>
      <c r="E27" s="17">
        <v>197</v>
      </c>
      <c r="F27" s="17">
        <v>0</v>
      </c>
      <c r="G27" s="17">
        <v>23</v>
      </c>
      <c r="H27" s="17">
        <v>6</v>
      </c>
      <c r="I27" s="17">
        <v>0</v>
      </c>
      <c r="J27" s="17"/>
      <c r="K27" s="18">
        <v>8</v>
      </c>
      <c r="L27" s="19">
        <f t="shared" si="0"/>
        <v>4.060913705583756</v>
      </c>
      <c r="M27" s="18">
        <v>11</v>
      </c>
      <c r="N27" s="19">
        <f t="shared" si="1"/>
        <v>5.583756345177665</v>
      </c>
      <c r="O27" s="18">
        <v>72</v>
      </c>
      <c r="P27" s="19">
        <f t="shared" si="2"/>
        <v>36.54822335025381</v>
      </c>
      <c r="Q27" s="18">
        <v>106</v>
      </c>
      <c r="R27" s="19">
        <f t="shared" si="3"/>
        <v>53.807106598984774</v>
      </c>
    </row>
    <row r="28" spans="1:18" ht="15" customHeight="1">
      <c r="A28" s="6" t="s">
        <v>38</v>
      </c>
      <c r="B28" s="7" t="s">
        <v>11</v>
      </c>
      <c r="C28" s="12">
        <v>141</v>
      </c>
      <c r="D28" s="12">
        <v>94</v>
      </c>
      <c r="E28" s="12">
        <v>88</v>
      </c>
      <c r="F28" s="12">
        <v>0</v>
      </c>
      <c r="G28" s="12">
        <v>5</v>
      </c>
      <c r="H28" s="12">
        <v>1</v>
      </c>
      <c r="I28" s="12">
        <v>0</v>
      </c>
      <c r="J28" s="12"/>
      <c r="K28" s="9">
        <v>4</v>
      </c>
      <c r="L28" s="10">
        <f t="shared" si="0"/>
        <v>4.545454545454546</v>
      </c>
      <c r="M28" s="9">
        <v>20</v>
      </c>
      <c r="N28" s="10">
        <f t="shared" si="1"/>
        <v>22.727272727272727</v>
      </c>
      <c r="O28" s="9">
        <v>30</v>
      </c>
      <c r="P28" s="10">
        <f t="shared" si="2"/>
        <v>34.09090909090909</v>
      </c>
      <c r="Q28" s="9">
        <v>34</v>
      </c>
      <c r="R28" s="10">
        <f t="shared" si="3"/>
        <v>38.63636363636363</v>
      </c>
    </row>
    <row r="29" spans="1:18" ht="15" customHeight="1">
      <c r="A29" s="6" t="s">
        <v>39</v>
      </c>
      <c r="B29" s="7" t="s">
        <v>11</v>
      </c>
      <c r="C29" s="12">
        <v>158</v>
      </c>
      <c r="D29" s="12">
        <v>125</v>
      </c>
      <c r="E29" s="12">
        <v>112</v>
      </c>
      <c r="F29" s="12">
        <v>0</v>
      </c>
      <c r="G29" s="12">
        <v>7</v>
      </c>
      <c r="H29" s="12">
        <v>6</v>
      </c>
      <c r="I29" s="12">
        <v>0</v>
      </c>
      <c r="J29" s="12"/>
      <c r="K29" s="9">
        <v>3</v>
      </c>
      <c r="L29" s="10">
        <f t="shared" si="0"/>
        <v>2.6785714285714284</v>
      </c>
      <c r="M29" s="9">
        <v>12</v>
      </c>
      <c r="N29" s="10">
        <f t="shared" si="1"/>
        <v>10.714285714285714</v>
      </c>
      <c r="O29" s="9">
        <v>37</v>
      </c>
      <c r="P29" s="10">
        <f t="shared" si="2"/>
        <v>33.035714285714285</v>
      </c>
      <c r="Q29" s="9">
        <v>60</v>
      </c>
      <c r="R29" s="10">
        <f t="shared" si="3"/>
        <v>53.57142857142857</v>
      </c>
    </row>
    <row r="30" spans="1:18" ht="15" customHeight="1">
      <c r="A30" s="6" t="s">
        <v>40</v>
      </c>
      <c r="B30" s="7" t="s">
        <v>11</v>
      </c>
      <c r="C30" s="12">
        <v>1955</v>
      </c>
      <c r="D30" s="12">
        <v>1625</v>
      </c>
      <c r="E30" s="12">
        <v>1415</v>
      </c>
      <c r="F30" s="12">
        <v>0</v>
      </c>
      <c r="G30" s="12">
        <v>92</v>
      </c>
      <c r="H30" s="12">
        <v>118</v>
      </c>
      <c r="I30" s="12">
        <v>0</v>
      </c>
      <c r="J30" s="12"/>
      <c r="K30" s="9">
        <v>66</v>
      </c>
      <c r="L30" s="10">
        <f t="shared" si="0"/>
        <v>4.6643109540636045</v>
      </c>
      <c r="M30" s="9">
        <v>117</v>
      </c>
      <c r="N30" s="10">
        <f t="shared" si="1"/>
        <v>8.268551236749117</v>
      </c>
      <c r="O30" s="9">
        <v>626</v>
      </c>
      <c r="P30" s="10">
        <f t="shared" si="2"/>
        <v>44.24028268551237</v>
      </c>
      <c r="Q30" s="9">
        <v>606</v>
      </c>
      <c r="R30" s="10">
        <f t="shared" si="3"/>
        <v>42.82685512367491</v>
      </c>
    </row>
    <row r="31" spans="1:18" ht="15" customHeight="1">
      <c r="A31" s="6" t="s">
        <v>41</v>
      </c>
      <c r="B31" s="7" t="s">
        <v>11</v>
      </c>
      <c r="C31" s="12">
        <v>569</v>
      </c>
      <c r="D31" s="12">
        <v>449</v>
      </c>
      <c r="E31" s="12">
        <v>408</v>
      </c>
      <c r="F31" s="12">
        <v>0</v>
      </c>
      <c r="G31" s="12">
        <v>17</v>
      </c>
      <c r="H31" s="12">
        <v>24</v>
      </c>
      <c r="I31" s="12">
        <v>0</v>
      </c>
      <c r="J31" s="12"/>
      <c r="K31" s="9">
        <v>14</v>
      </c>
      <c r="L31" s="10">
        <f t="shared" si="0"/>
        <v>3.4313725490196076</v>
      </c>
      <c r="M31" s="9">
        <v>64</v>
      </c>
      <c r="N31" s="10">
        <f t="shared" si="1"/>
        <v>15.686274509803921</v>
      </c>
      <c r="O31" s="9">
        <v>154</v>
      </c>
      <c r="P31" s="10">
        <f t="shared" si="2"/>
        <v>37.745098039215684</v>
      </c>
      <c r="Q31" s="9">
        <v>176</v>
      </c>
      <c r="R31" s="10">
        <f t="shared" si="3"/>
        <v>43.13725490196079</v>
      </c>
    </row>
    <row r="32" spans="1:18" ht="15" customHeight="1">
      <c r="A32" s="6" t="s">
        <v>42</v>
      </c>
      <c r="B32" s="7" t="s">
        <v>11</v>
      </c>
      <c r="C32" s="12">
        <v>2365</v>
      </c>
      <c r="D32" s="12">
        <v>1841</v>
      </c>
      <c r="E32" s="12">
        <v>1665</v>
      </c>
      <c r="F32" s="12">
        <v>0</v>
      </c>
      <c r="G32" s="12">
        <v>68</v>
      </c>
      <c r="H32" s="12">
        <v>108</v>
      </c>
      <c r="I32" s="12">
        <v>0</v>
      </c>
      <c r="J32" s="12"/>
      <c r="K32" s="9">
        <v>70</v>
      </c>
      <c r="L32" s="10">
        <f t="shared" si="0"/>
        <v>4.2042042042042045</v>
      </c>
      <c r="M32" s="9">
        <v>146</v>
      </c>
      <c r="N32" s="10">
        <f t="shared" si="1"/>
        <v>8.76876876876877</v>
      </c>
      <c r="O32" s="9">
        <v>734</v>
      </c>
      <c r="P32" s="10">
        <f t="shared" si="2"/>
        <v>44.08408408408408</v>
      </c>
      <c r="Q32" s="9">
        <v>715</v>
      </c>
      <c r="R32" s="10">
        <f t="shared" si="3"/>
        <v>42.94294294294294</v>
      </c>
    </row>
    <row r="33" spans="1:18" ht="15" customHeight="1">
      <c r="A33" s="6" t="s">
        <v>43</v>
      </c>
      <c r="B33" s="7" t="s">
        <v>11</v>
      </c>
      <c r="C33" s="12">
        <v>100</v>
      </c>
      <c r="D33" s="12">
        <v>57</v>
      </c>
      <c r="E33" s="12">
        <v>49</v>
      </c>
      <c r="F33" s="12">
        <v>0</v>
      </c>
      <c r="G33" s="12">
        <v>2</v>
      </c>
      <c r="H33" s="12">
        <v>6</v>
      </c>
      <c r="I33" s="12">
        <v>0</v>
      </c>
      <c r="J33" s="12"/>
      <c r="K33" s="9">
        <v>3</v>
      </c>
      <c r="L33" s="10">
        <f t="shared" si="0"/>
        <v>6.122448979591836</v>
      </c>
      <c r="M33" s="9">
        <v>3</v>
      </c>
      <c r="N33" s="10">
        <f t="shared" si="1"/>
        <v>6.122448979591836</v>
      </c>
      <c r="O33" s="9">
        <v>34</v>
      </c>
      <c r="P33" s="10">
        <f t="shared" si="2"/>
        <v>69.38775510204081</v>
      </c>
      <c r="Q33" s="9">
        <v>9</v>
      </c>
      <c r="R33" s="10">
        <f t="shared" si="3"/>
        <v>18.367346938775512</v>
      </c>
    </row>
    <row r="34" spans="1:18" ht="15" customHeight="1">
      <c r="A34" s="6" t="s">
        <v>44</v>
      </c>
      <c r="B34" s="7" t="s">
        <v>11</v>
      </c>
      <c r="C34" s="12">
        <v>1524</v>
      </c>
      <c r="D34" s="12">
        <v>1354</v>
      </c>
      <c r="E34" s="12">
        <v>1225</v>
      </c>
      <c r="F34" s="12">
        <v>0</v>
      </c>
      <c r="G34" s="12">
        <v>69</v>
      </c>
      <c r="H34" s="12">
        <v>60</v>
      </c>
      <c r="I34" s="12">
        <v>0</v>
      </c>
      <c r="J34" s="12"/>
      <c r="K34" s="9">
        <v>74</v>
      </c>
      <c r="L34" s="10">
        <f t="shared" si="0"/>
        <v>6.040816326530612</v>
      </c>
      <c r="M34" s="9">
        <v>81</v>
      </c>
      <c r="N34" s="10">
        <f t="shared" si="1"/>
        <v>6.612244897959184</v>
      </c>
      <c r="O34" s="9">
        <v>305</v>
      </c>
      <c r="P34" s="10">
        <f t="shared" si="2"/>
        <v>24.897959183673468</v>
      </c>
      <c r="Q34" s="9">
        <v>765</v>
      </c>
      <c r="R34" s="10">
        <f t="shared" si="3"/>
        <v>62.44897959183673</v>
      </c>
    </row>
    <row r="35" spans="1:18" ht="15" customHeight="1">
      <c r="A35" s="6" t="s">
        <v>45</v>
      </c>
      <c r="B35" s="7" t="s">
        <v>11</v>
      </c>
      <c r="C35" s="12">
        <v>907</v>
      </c>
      <c r="D35" s="12">
        <v>728</v>
      </c>
      <c r="E35" s="12">
        <v>616</v>
      </c>
      <c r="F35" s="12">
        <v>0</v>
      </c>
      <c r="G35" s="12">
        <v>68</v>
      </c>
      <c r="H35" s="12">
        <v>44</v>
      </c>
      <c r="I35" s="12">
        <v>0</v>
      </c>
      <c r="J35" s="12"/>
      <c r="K35" s="9">
        <v>31</v>
      </c>
      <c r="L35" s="10">
        <f t="shared" si="0"/>
        <v>5.032467532467533</v>
      </c>
      <c r="M35" s="9">
        <v>59</v>
      </c>
      <c r="N35" s="10">
        <f t="shared" si="1"/>
        <v>9.577922077922079</v>
      </c>
      <c r="O35" s="9">
        <v>287</v>
      </c>
      <c r="P35" s="10">
        <f t="shared" si="2"/>
        <v>46.59090909090909</v>
      </c>
      <c r="Q35" s="9">
        <v>239</v>
      </c>
      <c r="R35" s="10">
        <f t="shared" si="3"/>
        <v>38.798701298701296</v>
      </c>
    </row>
    <row r="36" spans="1:18" ht="15" customHeight="1">
      <c r="A36" s="6" t="s">
        <v>46</v>
      </c>
      <c r="B36" s="7" t="s">
        <v>11</v>
      </c>
      <c r="C36" s="12">
        <v>687</v>
      </c>
      <c r="D36" s="12">
        <v>567</v>
      </c>
      <c r="E36" s="12">
        <v>498</v>
      </c>
      <c r="F36" s="12">
        <v>0</v>
      </c>
      <c r="G36" s="12">
        <v>35</v>
      </c>
      <c r="H36" s="12">
        <v>34</v>
      </c>
      <c r="I36" s="12">
        <v>0</v>
      </c>
      <c r="J36" s="12"/>
      <c r="K36" s="9">
        <v>28</v>
      </c>
      <c r="L36" s="10">
        <f t="shared" si="0"/>
        <v>5.622489959839357</v>
      </c>
      <c r="M36" s="9">
        <v>45</v>
      </c>
      <c r="N36" s="10">
        <f t="shared" si="1"/>
        <v>9.036144578313253</v>
      </c>
      <c r="O36" s="9">
        <v>157</v>
      </c>
      <c r="P36" s="10">
        <f t="shared" si="2"/>
        <v>31.526104417670684</v>
      </c>
      <c r="Q36" s="9">
        <v>268</v>
      </c>
      <c r="R36" s="10">
        <f t="shared" si="3"/>
        <v>53.81526104417671</v>
      </c>
    </row>
    <row r="37" spans="1:18" ht="15" customHeight="1">
      <c r="A37" s="6" t="s">
        <v>47</v>
      </c>
      <c r="B37" s="7" t="s">
        <v>11</v>
      </c>
      <c r="C37" s="12">
        <v>184</v>
      </c>
      <c r="D37" s="12">
        <v>115</v>
      </c>
      <c r="E37" s="12">
        <v>109</v>
      </c>
      <c r="F37" s="12">
        <v>0</v>
      </c>
      <c r="G37" s="12">
        <v>3</v>
      </c>
      <c r="H37" s="12">
        <v>3</v>
      </c>
      <c r="I37" s="12">
        <v>0</v>
      </c>
      <c r="J37" s="12"/>
      <c r="K37" s="9">
        <v>4</v>
      </c>
      <c r="L37" s="10">
        <f t="shared" si="0"/>
        <v>3.669724770642202</v>
      </c>
      <c r="M37" s="9">
        <v>12</v>
      </c>
      <c r="N37" s="10">
        <f t="shared" si="1"/>
        <v>11.009174311926605</v>
      </c>
      <c r="O37" s="9">
        <v>58</v>
      </c>
      <c r="P37" s="10">
        <f t="shared" si="2"/>
        <v>53.211009174311926</v>
      </c>
      <c r="Q37" s="9">
        <v>35</v>
      </c>
      <c r="R37" s="10">
        <f t="shared" si="3"/>
        <v>32.11009174311926</v>
      </c>
    </row>
    <row r="38" spans="1:18" ht="15" customHeight="1">
      <c r="A38" s="6" t="s">
        <v>48</v>
      </c>
      <c r="B38" s="7" t="s">
        <v>11</v>
      </c>
      <c r="C38" s="12">
        <v>1144</v>
      </c>
      <c r="D38" s="12">
        <v>929</v>
      </c>
      <c r="E38" s="12">
        <v>841</v>
      </c>
      <c r="F38" s="12">
        <v>0</v>
      </c>
      <c r="G38" s="12">
        <v>52</v>
      </c>
      <c r="H38" s="12">
        <v>36</v>
      </c>
      <c r="I38" s="12">
        <v>0</v>
      </c>
      <c r="J38" s="12"/>
      <c r="K38" s="9">
        <v>46</v>
      </c>
      <c r="L38" s="10">
        <f t="shared" si="0"/>
        <v>5.469678953626635</v>
      </c>
      <c r="M38" s="9">
        <v>54</v>
      </c>
      <c r="N38" s="10">
        <f t="shared" si="1"/>
        <v>6.4209274673008325</v>
      </c>
      <c r="O38" s="9">
        <v>375</v>
      </c>
      <c r="P38" s="10">
        <f t="shared" si="2"/>
        <v>44.589774078478</v>
      </c>
      <c r="Q38" s="9">
        <v>366</v>
      </c>
      <c r="R38" s="10">
        <f t="shared" si="3"/>
        <v>43.51961950059453</v>
      </c>
    </row>
    <row r="39" spans="1:18" ht="15" customHeight="1">
      <c r="A39" s="6" t="s">
        <v>49</v>
      </c>
      <c r="B39" s="7" t="s">
        <v>11</v>
      </c>
      <c r="C39" s="12">
        <v>1646</v>
      </c>
      <c r="D39" s="12">
        <v>1412</v>
      </c>
      <c r="E39" s="12">
        <v>1283</v>
      </c>
      <c r="F39" s="12">
        <v>0</v>
      </c>
      <c r="G39" s="12">
        <v>48</v>
      </c>
      <c r="H39" s="12">
        <v>81</v>
      </c>
      <c r="I39" s="12">
        <v>0</v>
      </c>
      <c r="J39" s="12"/>
      <c r="K39" s="9">
        <v>75</v>
      </c>
      <c r="L39" s="10">
        <f t="shared" si="0"/>
        <v>5.845674201091192</v>
      </c>
      <c r="M39" s="9">
        <v>118</v>
      </c>
      <c r="N39" s="10">
        <f t="shared" si="1"/>
        <v>9.197194076383477</v>
      </c>
      <c r="O39" s="9">
        <v>478</v>
      </c>
      <c r="P39" s="10">
        <f t="shared" si="2"/>
        <v>37.2564302416212</v>
      </c>
      <c r="Q39" s="9">
        <v>612</v>
      </c>
      <c r="R39" s="10">
        <f t="shared" si="3"/>
        <v>47.70070148090413</v>
      </c>
    </row>
    <row r="40" spans="1:18" ht="15" customHeight="1">
      <c r="A40" s="6" t="s">
        <v>50</v>
      </c>
      <c r="B40" s="7" t="s">
        <v>11</v>
      </c>
      <c r="C40" s="12">
        <v>2369</v>
      </c>
      <c r="D40" s="12">
        <v>2099</v>
      </c>
      <c r="E40" s="12">
        <v>1931</v>
      </c>
      <c r="F40" s="12">
        <v>0</v>
      </c>
      <c r="G40" s="12">
        <v>99</v>
      </c>
      <c r="H40" s="12">
        <v>68</v>
      </c>
      <c r="I40" s="12">
        <v>1</v>
      </c>
      <c r="J40" s="12"/>
      <c r="K40" s="9">
        <v>121</v>
      </c>
      <c r="L40" s="10">
        <f t="shared" si="0"/>
        <v>6.266183324702227</v>
      </c>
      <c r="M40" s="9">
        <v>87</v>
      </c>
      <c r="N40" s="10">
        <f t="shared" si="1"/>
        <v>4.505437597099948</v>
      </c>
      <c r="O40" s="9">
        <v>369</v>
      </c>
      <c r="P40" s="10">
        <f t="shared" si="2"/>
        <v>19.109269808389435</v>
      </c>
      <c r="Q40" s="9">
        <v>1354</v>
      </c>
      <c r="R40" s="10">
        <f t="shared" si="3"/>
        <v>70.11910926980839</v>
      </c>
    </row>
    <row r="41" spans="1:18" ht="15" customHeight="1">
      <c r="A41" s="6" t="s">
        <v>51</v>
      </c>
      <c r="B41" s="7" t="s">
        <v>11</v>
      </c>
      <c r="C41" s="12">
        <v>673</v>
      </c>
      <c r="D41" s="12">
        <v>576</v>
      </c>
      <c r="E41" s="12">
        <v>482</v>
      </c>
      <c r="F41" s="12">
        <v>0</v>
      </c>
      <c r="G41" s="12">
        <v>49</v>
      </c>
      <c r="H41" s="12">
        <v>45</v>
      </c>
      <c r="I41" s="12">
        <v>0</v>
      </c>
      <c r="J41" s="12"/>
      <c r="K41" s="9">
        <v>29</v>
      </c>
      <c r="L41" s="10">
        <f t="shared" si="0"/>
        <v>6.016597510373444</v>
      </c>
      <c r="M41" s="9">
        <v>26</v>
      </c>
      <c r="N41" s="10">
        <f t="shared" si="1"/>
        <v>5.394190871369295</v>
      </c>
      <c r="O41" s="9">
        <v>194</v>
      </c>
      <c r="P41" s="10">
        <f t="shared" si="2"/>
        <v>40.24896265560166</v>
      </c>
      <c r="Q41" s="9">
        <v>233</v>
      </c>
      <c r="R41" s="10">
        <f t="shared" si="3"/>
        <v>48.3402489626556</v>
      </c>
    </row>
    <row r="42" spans="1:18" ht="15" customHeight="1">
      <c r="A42" s="6" t="s">
        <v>52</v>
      </c>
      <c r="B42" s="7" t="s">
        <v>11</v>
      </c>
      <c r="C42" s="12">
        <v>472</v>
      </c>
      <c r="D42" s="12">
        <v>424</v>
      </c>
      <c r="E42" s="12">
        <v>375</v>
      </c>
      <c r="F42" s="12">
        <v>0</v>
      </c>
      <c r="G42" s="12">
        <v>27</v>
      </c>
      <c r="H42" s="12">
        <v>22</v>
      </c>
      <c r="I42" s="12">
        <v>0</v>
      </c>
      <c r="J42" s="12"/>
      <c r="K42" s="9">
        <v>74</v>
      </c>
      <c r="L42" s="10">
        <f t="shared" si="0"/>
        <v>19.733333333333334</v>
      </c>
      <c r="M42" s="9">
        <v>9</v>
      </c>
      <c r="N42" s="10">
        <f t="shared" si="1"/>
        <v>2.4</v>
      </c>
      <c r="O42" s="9">
        <v>73</v>
      </c>
      <c r="P42" s="10">
        <f t="shared" si="2"/>
        <v>19.466666666666665</v>
      </c>
      <c r="Q42" s="9">
        <v>219</v>
      </c>
      <c r="R42" s="10">
        <f t="shared" si="3"/>
        <v>58.4</v>
      </c>
    </row>
    <row r="43" spans="1:18" s="22" customFormat="1" ht="3" customHeight="1">
      <c r="A43" s="23"/>
      <c r="B43" s="24"/>
      <c r="C43" s="25"/>
      <c r="D43" s="25"/>
      <c r="E43" s="25"/>
      <c r="F43" s="26"/>
      <c r="G43" s="25"/>
      <c r="H43" s="25"/>
      <c r="I43" s="25"/>
      <c r="J43" s="27"/>
      <c r="K43" s="28"/>
      <c r="L43" s="29"/>
      <c r="M43" s="28"/>
      <c r="N43" s="27"/>
      <c r="O43" s="28"/>
      <c r="P43" s="27"/>
      <c r="Q43" s="28"/>
      <c r="R43" s="27"/>
    </row>
    <row r="44" spans="1:18" s="32" customFormat="1" ht="21" customHeight="1">
      <c r="A44" s="41" t="s">
        <v>53</v>
      </c>
      <c r="B44" s="41"/>
      <c r="C44" s="30">
        <f>SUM(C5:C42)</f>
        <v>111348</v>
      </c>
      <c r="D44" s="30">
        <f aca="true" t="shared" si="4" ref="D44:Q44">SUM(D5:D42)</f>
        <v>94835</v>
      </c>
      <c r="E44" s="30">
        <f t="shared" si="4"/>
        <v>87106</v>
      </c>
      <c r="F44" s="30">
        <f t="shared" si="4"/>
        <v>0</v>
      </c>
      <c r="G44" s="30">
        <f t="shared" si="4"/>
        <v>3551</v>
      </c>
      <c r="H44" s="30">
        <f t="shared" si="4"/>
        <v>4153</v>
      </c>
      <c r="I44" s="30">
        <f t="shared" si="4"/>
        <v>25</v>
      </c>
      <c r="J44" s="30">
        <f t="shared" si="4"/>
        <v>0</v>
      </c>
      <c r="K44" s="30">
        <f t="shared" si="4"/>
        <v>4729</v>
      </c>
      <c r="L44" s="31" t="s">
        <v>54</v>
      </c>
      <c r="M44" s="30">
        <f t="shared" si="4"/>
        <v>6581</v>
      </c>
      <c r="N44" s="31" t="s">
        <v>54</v>
      </c>
      <c r="O44" s="30">
        <f t="shared" si="4"/>
        <v>33975</v>
      </c>
      <c r="P44" s="31" t="s">
        <v>54</v>
      </c>
      <c r="Q44" s="30">
        <f t="shared" si="4"/>
        <v>41821</v>
      </c>
      <c r="R44" s="31" t="s">
        <v>54</v>
      </c>
    </row>
  </sheetData>
  <mergeCells count="16">
    <mergeCell ref="A44:B44"/>
    <mergeCell ref="A1:R1"/>
    <mergeCell ref="A2:A4"/>
    <mergeCell ref="B2:B4"/>
    <mergeCell ref="C2:C4"/>
    <mergeCell ref="D2:D4"/>
    <mergeCell ref="E2:E4"/>
    <mergeCell ref="F2:F4"/>
    <mergeCell ref="G2:G4"/>
    <mergeCell ref="H2:H4"/>
    <mergeCell ref="I2:I4"/>
    <mergeCell ref="Q2:R3"/>
    <mergeCell ref="J2:J4"/>
    <mergeCell ref="K2:L3"/>
    <mergeCell ref="M2:N3"/>
    <mergeCell ref="O2:P3"/>
  </mergeCells>
  <printOptions/>
  <pageMargins left="0.3937007874015748" right="0.1968503937007874" top="0.984251968503937" bottom="0.984251968503937" header="0.5118110236220472" footer="0.5118110236220472"/>
  <pageSetup horizontalDpi="2438" verticalDpi="2438" orientation="landscape" paperSize="8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Cooperativa Etabeta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TIZIANA</dc:creator>
  <cp:keywords/>
  <dc:description/>
  <cp:lastModifiedBy>CRP</cp:lastModifiedBy>
  <cp:lastPrinted>2002-11-20T16:54:49Z</cp:lastPrinted>
  <dcterms:created xsi:type="dcterms:W3CDTF">2002-11-18T13:49:29Z</dcterms:created>
  <dcterms:modified xsi:type="dcterms:W3CDTF">2003-05-23T08:07:44Z</dcterms:modified>
  <cp:category/>
  <cp:version/>
  <cp:contentType/>
  <cp:contentStatus/>
</cp:coreProperties>
</file>