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2" sheetId="1" r:id="rId1"/>
  </sheets>
  <definedNames>
    <definedName name="_xlnm.Print_Titles" localSheetId="0">'UninColl_2'!$1:$4</definedName>
  </definedNames>
  <calcPr fullCalcOnLoad="1"/>
</workbook>
</file>

<file path=xl/sharedStrings.xml><?xml version="1.0" encoding="utf-8"?>
<sst xmlns="http://schemas.openxmlformats.org/spreadsheetml/2006/main" count="152" uniqueCount="82">
  <si>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</si>
  <si>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</si>
  <si>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</si>
  <si>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</si>
  <si>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</si>
  <si>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</si>
  <si>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</si>
  <si>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</si>
  <si>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 xml:space="preserve">TOTALE
schede non valide </t>
  </si>
  <si>
    <t xml:space="preserve">VOTI </t>
  </si>
  <si>
    <t>%</t>
  </si>
  <si>
    <t>CN</t>
  </si>
  <si>
    <t>CRAVERO
(DEMOCRAZIA EUROPEA)</t>
  </si>
  <si>
    <t>FALCONE
[LISTA DI PIETRO]</t>
  </si>
  <si>
    <t>SOAVE
(L'ULIVO)</t>
  </si>
  <si>
    <t>ROSSI
[CASA DELLE LIBERTA']</t>
  </si>
  <si>
    <t>ACCEGLIO</t>
  </si>
  <si>
    <t>BAGNOLO PIEMONTE</t>
  </si>
  <si>
    <t xml:space="preserve">BARGE </t>
  </si>
  <si>
    <t>BELLINO</t>
  </si>
  <si>
    <t xml:space="preserve">BRONDELLO </t>
  </si>
  <si>
    <t xml:space="preserve">CANOSIO </t>
  </si>
  <si>
    <t>CARAMAGNA PIEMONTE</t>
  </si>
  <si>
    <t>CARDE'</t>
  </si>
  <si>
    <t>CARTIGNANO</t>
  </si>
  <si>
    <t>CASALGRASSO</t>
  </si>
  <si>
    <t>CASTELDELFINO</t>
  </si>
  <si>
    <t>CASTELLAR</t>
  </si>
  <si>
    <t>CAVALLERLEONE</t>
  </si>
  <si>
    <t>CAVALLERMAGGIORE</t>
  </si>
  <si>
    <t>CELLE MACRA</t>
  </si>
  <si>
    <t>CRISSOLO</t>
  </si>
  <si>
    <t>DRONERO</t>
  </si>
  <si>
    <t>ELVA</t>
  </si>
  <si>
    <t>ENVIE</t>
  </si>
  <si>
    <t>FAULE</t>
  </si>
  <si>
    <t>FRASSINO</t>
  </si>
  <si>
    <t>GAMBASCA</t>
  </si>
  <si>
    <t>GENOLA</t>
  </si>
  <si>
    <t>ISASCA</t>
  </si>
  <si>
    <t>LAGNASCO</t>
  </si>
  <si>
    <t>MACRA</t>
  </si>
  <si>
    <t>MANTA</t>
  </si>
  <si>
    <t>MARENE</t>
  </si>
  <si>
    <t>MARMORA</t>
  </si>
  <si>
    <t>MARTINIANA PO</t>
  </si>
  <si>
    <t>MELLE</t>
  </si>
  <si>
    <t>MONASTEROLO DI SAVIGLIANO</t>
  </si>
  <si>
    <t>MORETTA</t>
  </si>
  <si>
    <t>MURELLO</t>
  </si>
  <si>
    <t>ONCINO</t>
  </si>
  <si>
    <t>OSTANA</t>
  </si>
  <si>
    <t>PAESANA</t>
  </si>
  <si>
    <t>PAGNO</t>
  </si>
  <si>
    <t>PIASCO</t>
  </si>
  <si>
    <t>POLONGHERA</t>
  </si>
  <si>
    <t>PRAZZO</t>
  </si>
  <si>
    <t>RACCONIGI</t>
  </si>
  <si>
    <t>REVELLO</t>
  </si>
  <si>
    <t>RIFREDDO</t>
  </si>
  <si>
    <t>ROCCABRUNA</t>
  </si>
  <si>
    <t>ROSSANA</t>
  </si>
  <si>
    <t>RUFFIA</t>
  </si>
  <si>
    <t>SALUZZO</t>
  </si>
  <si>
    <t>SAMPEYRE</t>
  </si>
  <si>
    <t>SANFRONT</t>
  </si>
  <si>
    <t>SAVIGLIANO</t>
  </si>
  <si>
    <t>SCARNAFIGI</t>
  </si>
  <si>
    <t>STROPPO</t>
  </si>
  <si>
    <t>VALMALA</t>
  </si>
  <si>
    <t>VENASCA</t>
  </si>
  <si>
    <t>VERZUOLO</t>
  </si>
  <si>
    <t>VILLANOVA SOLARO</t>
  </si>
  <si>
    <t>VILLAR SAN COSTA</t>
  </si>
  <si>
    <t>TOTALI</t>
  </si>
  <si>
    <t>-</t>
  </si>
  <si>
    <t>Dich. Nulle</t>
  </si>
  <si>
    <t>BROSSASCO</t>
  </si>
  <si>
    <t>PONTECHIANALE</t>
  </si>
  <si>
    <t>SAN DAMIANO MACRA</t>
  </si>
  <si>
    <t>TORRE SAN GIORGIO</t>
  </si>
  <si>
    <t>ELEZIONI POLITICHE 13/05/2001  - COLLEGIO 2 Piemonte2 / CAMERA UNINOMINALE -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</si>
</sst>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41" fontId="0" fillId="0" borderId="1" xfId="16" applyFont="1" applyBorder="1" applyAlignment="1" applyProtection="1">
      <alignment/>
      <protection locked="0"/>
    </xf>
    <xf numFmtId="41" fontId="0" fillId="0" borderId="1" xfId="16" applyFont="1" applyBorder="1" applyAlignment="1">
      <alignment/>
    </xf>
    <xf numFmtId="164" fontId="0" fillId="0" borderId="1" xfId="16" applyNumberFormat="1" applyFont="1" applyBorder="1" applyAlignment="1">
      <alignment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1" fontId="4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41" fontId="0" fillId="2" borderId="1" xfId="16" applyFill="1" applyBorder="1" applyAlignment="1" applyProtection="1">
      <alignment/>
      <protection locked="0"/>
    </xf>
    <xf numFmtId="41" fontId="0" fillId="2" borderId="1" xfId="16" applyFont="1" applyFill="1" applyBorder="1" applyAlignment="1">
      <alignment/>
    </xf>
    <xf numFmtId="164" fontId="0" fillId="2" borderId="1" xfId="16" applyNumberFormat="1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41" fontId="0" fillId="2" borderId="1" xfId="16" applyFont="1" applyFill="1" applyBorder="1" applyAlignment="1" applyProtection="1">
      <alignment/>
      <protection locked="0"/>
    </xf>
    <xf numFmtId="1" fontId="4" fillId="0" borderId="0" xfId="0" applyNumberFormat="1" applyFont="1" applyAlignment="1">
      <alignment/>
    </xf>
    <xf numFmtId="41" fontId="0" fillId="0" borderId="0" xfId="16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ill="1" applyBorder="1" applyAlignment="1" applyProtection="1">
      <alignment/>
      <protection locked="0"/>
    </xf>
    <xf numFmtId="41" fontId="0" fillId="0" borderId="0" xfId="16" applyFill="1" applyAlignment="1" applyProtection="1">
      <alignment/>
      <protection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 vertical="center" wrapText="1"/>
      <protection/>
    </xf>
    <xf numFmtId="41" fontId="2" fillId="0" borderId="2" xfId="16" applyFont="1" applyBorder="1" applyAlignment="1" applyProtection="1">
      <alignment horizontal="center" vertical="center" wrapText="1"/>
      <protection/>
    </xf>
    <xf numFmtId="41" fontId="2" fillId="0" borderId="3" xfId="16" applyFont="1" applyBorder="1" applyAlignment="1" applyProtection="1">
      <alignment horizontal="center" vertical="center" wrapText="1"/>
      <protection/>
    </xf>
    <xf numFmtId="41" fontId="2" fillId="0" borderId="4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75" zoomScaleNormal="75" workbookViewId="0" topLeftCell="A1">
      <pane ySplit="4" topLeftCell="BM5" activePane="bottomLeft" state="frozen"/>
      <selection pane="topLeft" activeCell="A1" sqref="A1:S1"/>
      <selection pane="bottomLeft" activeCell="A1" sqref="A1:S1"/>
    </sheetView>
  </sheetViews>
  <sheetFormatPr defaultColWidth="9.140625" defaultRowHeight="12.75"/>
  <cols>
    <col min="1" max="1" width="23.8515625" style="2" customWidth="1"/>
    <col min="2" max="2" width="7.421875" style="12" customWidth="1"/>
    <col min="3" max="3" width="9.7109375" style="13" customWidth="1"/>
    <col min="4" max="4" width="9.7109375" style="34" customWidth="1"/>
    <col min="5" max="5" width="9.7109375" style="13" customWidth="1"/>
    <col min="6" max="6" width="12.57421875" style="34" customWidth="1"/>
    <col min="7" max="8" width="10.7109375" style="34" customWidth="1"/>
    <col min="9" max="9" width="10.7109375" style="13" customWidth="1"/>
    <col min="10" max="10" width="11.8515625" style="13" customWidth="1"/>
    <col min="11" max="18" width="11.421875" style="0" customWidth="1"/>
    <col min="19" max="16384" width="9.140625" style="3" customWidth="1"/>
  </cols>
  <sheetData>
    <row r="1" spans="1:18" s="1" customFormat="1" ht="39.75" customHeight="1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" customFormat="1" ht="20.25" customHeight="1">
      <c r="A2" s="46" t="s">
        <v>0</v>
      </c>
      <c r="B2" s="42" t="s">
        <v>1</v>
      </c>
      <c r="C2" s="42" t="s">
        <v>2</v>
      </c>
      <c r="D2" s="47" t="s">
        <v>3</v>
      </c>
      <c r="E2" s="42" t="s">
        <v>4</v>
      </c>
      <c r="F2" s="47" t="s">
        <v>5</v>
      </c>
      <c r="G2" s="47" t="s">
        <v>6</v>
      </c>
      <c r="H2" s="47" t="s">
        <v>7</v>
      </c>
      <c r="I2" s="37" t="s">
        <v>76</v>
      </c>
      <c r="J2" s="42" t="s">
        <v>8</v>
      </c>
      <c r="K2" s="43" t="s">
        <v>12</v>
      </c>
      <c r="L2" s="44"/>
      <c r="M2" s="40" t="s">
        <v>13</v>
      </c>
      <c r="N2" s="41"/>
      <c r="O2" s="43" t="s">
        <v>14</v>
      </c>
      <c r="P2" s="44"/>
      <c r="Q2" s="40" t="s">
        <v>15</v>
      </c>
      <c r="R2" s="41"/>
    </row>
    <row r="3" spans="1:18" ht="18" customHeight="1">
      <c r="A3" s="46"/>
      <c r="B3" s="42"/>
      <c r="C3" s="42"/>
      <c r="D3" s="47"/>
      <c r="E3" s="42"/>
      <c r="F3" s="47"/>
      <c r="G3" s="47"/>
      <c r="H3" s="47"/>
      <c r="I3" s="38"/>
      <c r="J3" s="42"/>
      <c r="K3" s="44"/>
      <c r="L3" s="44"/>
      <c r="M3" s="41"/>
      <c r="N3" s="41"/>
      <c r="O3" s="44"/>
      <c r="P3" s="44"/>
      <c r="Q3" s="41"/>
      <c r="R3" s="41"/>
    </row>
    <row r="4" spans="1:18" ht="12.75">
      <c r="A4" s="46"/>
      <c r="B4" s="42"/>
      <c r="C4" s="42"/>
      <c r="D4" s="47"/>
      <c r="E4" s="42"/>
      <c r="F4" s="47"/>
      <c r="G4" s="47"/>
      <c r="H4" s="47"/>
      <c r="I4" s="39"/>
      <c r="J4" s="42"/>
      <c r="K4" s="4" t="s">
        <v>9</v>
      </c>
      <c r="L4" s="4" t="s">
        <v>10</v>
      </c>
      <c r="M4" s="4" t="s">
        <v>9</v>
      </c>
      <c r="N4" s="4" t="s">
        <v>10</v>
      </c>
      <c r="O4" s="4" t="s">
        <v>9</v>
      </c>
      <c r="P4" s="4" t="s">
        <v>10</v>
      </c>
      <c r="Q4" s="4" t="s">
        <v>9</v>
      </c>
      <c r="R4" s="4" t="s">
        <v>10</v>
      </c>
    </row>
    <row r="5" spans="1:18" s="10" customFormat="1" ht="15" customHeight="1">
      <c r="A5" s="5" t="s">
        <v>16</v>
      </c>
      <c r="B5" s="6" t="s">
        <v>11</v>
      </c>
      <c r="C5" s="7">
        <v>193</v>
      </c>
      <c r="D5" s="32">
        <v>136</v>
      </c>
      <c r="E5" s="7">
        <v>127</v>
      </c>
      <c r="F5" s="32">
        <v>0</v>
      </c>
      <c r="G5" s="32">
        <v>5</v>
      </c>
      <c r="H5" s="32">
        <v>4</v>
      </c>
      <c r="I5" s="7">
        <v>0</v>
      </c>
      <c r="J5" s="7"/>
      <c r="K5" s="8">
        <v>5</v>
      </c>
      <c r="L5" s="9">
        <f>100*K5/E5</f>
        <v>3.937007874015748</v>
      </c>
      <c r="M5" s="8">
        <v>12</v>
      </c>
      <c r="N5" s="9">
        <f>100*M5/E5</f>
        <v>9.448818897637794</v>
      </c>
      <c r="O5" s="8">
        <v>62</v>
      </c>
      <c r="P5" s="9">
        <f>100*O5/E5</f>
        <v>48.818897637795274</v>
      </c>
      <c r="Q5" s="8">
        <v>48</v>
      </c>
      <c r="R5" s="9">
        <f>100*Q5/E5</f>
        <v>37.79527559055118</v>
      </c>
    </row>
    <row r="6" spans="1:18" ht="15" customHeight="1">
      <c r="A6" s="5" t="s">
        <v>17</v>
      </c>
      <c r="B6" s="6" t="s">
        <v>11</v>
      </c>
      <c r="C6" s="11">
        <v>4567</v>
      </c>
      <c r="D6" s="33">
        <v>3796</v>
      </c>
      <c r="E6" s="11">
        <v>3376</v>
      </c>
      <c r="F6" s="32">
        <v>0</v>
      </c>
      <c r="G6" s="33">
        <v>172</v>
      </c>
      <c r="H6" s="33">
        <v>248</v>
      </c>
      <c r="I6" s="7">
        <v>0</v>
      </c>
      <c r="J6" s="11"/>
      <c r="K6" s="8">
        <v>192</v>
      </c>
      <c r="L6" s="9">
        <f aca="true" t="shared" si="0" ref="L6:L66">100*K6/E6</f>
        <v>5.687203791469194</v>
      </c>
      <c r="M6" s="8">
        <v>194</v>
      </c>
      <c r="N6" s="9">
        <f aca="true" t="shared" si="1" ref="N6:N66">100*M6/E6</f>
        <v>5.746445497630332</v>
      </c>
      <c r="O6" s="8">
        <v>1265</v>
      </c>
      <c r="P6" s="9">
        <f aca="true" t="shared" si="2" ref="P6:P66">100*O6/E6</f>
        <v>37.470379146919434</v>
      </c>
      <c r="Q6" s="8">
        <v>1725</v>
      </c>
      <c r="R6" s="9">
        <f aca="true" t="shared" si="3" ref="R6:R66">100*Q6/E6</f>
        <v>51.095971563981045</v>
      </c>
    </row>
    <row r="7" spans="1:18" ht="15" customHeight="1">
      <c r="A7" s="5" t="s">
        <v>18</v>
      </c>
      <c r="B7" s="6" t="s">
        <v>11</v>
      </c>
      <c r="C7" s="11">
        <v>6054</v>
      </c>
      <c r="D7" s="33">
        <v>5064</v>
      </c>
      <c r="E7" s="11">
        <v>4534</v>
      </c>
      <c r="F7" s="32">
        <v>0</v>
      </c>
      <c r="G7" s="33">
        <v>248</v>
      </c>
      <c r="H7" s="33">
        <v>282</v>
      </c>
      <c r="I7" s="7">
        <v>0</v>
      </c>
      <c r="J7" s="11"/>
      <c r="K7" s="8">
        <v>315</v>
      </c>
      <c r="L7" s="9">
        <f t="shared" si="0"/>
        <v>6.9475077194530215</v>
      </c>
      <c r="M7" s="8">
        <v>249</v>
      </c>
      <c r="N7" s="9">
        <f t="shared" si="1"/>
        <v>5.49183943537715</v>
      </c>
      <c r="O7" s="8">
        <v>1480</v>
      </c>
      <c r="P7" s="9">
        <f t="shared" si="2"/>
        <v>32.64225849139832</v>
      </c>
      <c r="Q7" s="8">
        <v>2490</v>
      </c>
      <c r="R7" s="9">
        <f t="shared" si="3"/>
        <v>54.918394353771504</v>
      </c>
    </row>
    <row r="8" spans="1:18" ht="15" customHeight="1">
      <c r="A8" s="5" t="s">
        <v>19</v>
      </c>
      <c r="B8" s="6" t="s">
        <v>11</v>
      </c>
      <c r="C8" s="11">
        <v>175</v>
      </c>
      <c r="D8" s="33">
        <v>118</v>
      </c>
      <c r="E8" s="11">
        <v>92</v>
      </c>
      <c r="F8" s="32">
        <v>0</v>
      </c>
      <c r="G8" s="36">
        <v>14</v>
      </c>
      <c r="H8" s="36">
        <v>12</v>
      </c>
      <c r="I8" s="7">
        <v>0</v>
      </c>
      <c r="J8" s="11"/>
      <c r="K8" s="8">
        <v>12</v>
      </c>
      <c r="L8" s="9">
        <f t="shared" si="0"/>
        <v>13.043478260869565</v>
      </c>
      <c r="M8" s="8">
        <v>3</v>
      </c>
      <c r="N8" s="9">
        <f t="shared" si="1"/>
        <v>3.260869565217391</v>
      </c>
      <c r="O8" s="8">
        <v>42</v>
      </c>
      <c r="P8" s="9">
        <f t="shared" si="2"/>
        <v>45.65217391304348</v>
      </c>
      <c r="Q8" s="8">
        <v>35</v>
      </c>
      <c r="R8" s="9">
        <f t="shared" si="3"/>
        <v>38.04347826086956</v>
      </c>
    </row>
    <row r="9" spans="1:18" ht="15" customHeight="1">
      <c r="A9" s="5" t="s">
        <v>20</v>
      </c>
      <c r="B9" s="6" t="s">
        <v>11</v>
      </c>
      <c r="C9" s="11">
        <v>277</v>
      </c>
      <c r="D9" s="33">
        <v>217</v>
      </c>
      <c r="E9" s="11">
        <v>186</v>
      </c>
      <c r="F9" s="32">
        <v>0</v>
      </c>
      <c r="G9" s="36">
        <v>17</v>
      </c>
      <c r="H9" s="36">
        <v>14</v>
      </c>
      <c r="I9" s="7">
        <v>0</v>
      </c>
      <c r="J9" s="11"/>
      <c r="K9" s="8">
        <v>20</v>
      </c>
      <c r="L9" s="9">
        <f t="shared" si="0"/>
        <v>10.75268817204301</v>
      </c>
      <c r="M9" s="8">
        <v>16</v>
      </c>
      <c r="N9" s="9">
        <f t="shared" si="1"/>
        <v>8.602150537634408</v>
      </c>
      <c r="O9" s="8">
        <v>67</v>
      </c>
      <c r="P9" s="9">
        <f t="shared" si="2"/>
        <v>36.02150537634409</v>
      </c>
      <c r="Q9" s="8">
        <v>83</v>
      </c>
      <c r="R9" s="9">
        <f t="shared" si="3"/>
        <v>44.623655913978496</v>
      </c>
    </row>
    <row r="10" spans="1:18" ht="15" customHeight="1">
      <c r="A10" s="5" t="s">
        <v>77</v>
      </c>
      <c r="B10" s="6" t="s">
        <v>11</v>
      </c>
      <c r="C10" s="11">
        <v>1028</v>
      </c>
      <c r="D10" s="33">
        <v>819</v>
      </c>
      <c r="E10" s="11">
        <v>757</v>
      </c>
      <c r="F10" s="32">
        <v>0</v>
      </c>
      <c r="G10" s="36">
        <v>42</v>
      </c>
      <c r="H10" s="36">
        <v>19</v>
      </c>
      <c r="I10" s="7">
        <v>1</v>
      </c>
      <c r="J10" s="11"/>
      <c r="K10" s="8">
        <v>51</v>
      </c>
      <c r="L10" s="9">
        <f t="shared" si="0"/>
        <v>6.737120211360634</v>
      </c>
      <c r="M10" s="8">
        <v>57</v>
      </c>
      <c r="N10" s="9">
        <f t="shared" si="1"/>
        <v>7.5297225891677675</v>
      </c>
      <c r="O10" s="8">
        <v>278</v>
      </c>
      <c r="P10" s="9">
        <f t="shared" si="2"/>
        <v>36.723910171730516</v>
      </c>
      <c r="Q10" s="8">
        <v>371</v>
      </c>
      <c r="R10" s="9">
        <f t="shared" si="3"/>
        <v>49.00924702774108</v>
      </c>
    </row>
    <row r="11" spans="1:18" ht="15" customHeight="1">
      <c r="A11" s="5" t="s">
        <v>21</v>
      </c>
      <c r="B11" s="6" t="s">
        <v>11</v>
      </c>
      <c r="C11" s="11">
        <v>83</v>
      </c>
      <c r="D11" s="33">
        <v>69</v>
      </c>
      <c r="E11" s="11">
        <v>60</v>
      </c>
      <c r="F11" s="32">
        <v>0</v>
      </c>
      <c r="G11" s="33">
        <v>3</v>
      </c>
      <c r="H11" s="33">
        <v>6</v>
      </c>
      <c r="I11" s="7">
        <v>0</v>
      </c>
      <c r="J11" s="11"/>
      <c r="K11" s="8">
        <v>3</v>
      </c>
      <c r="L11" s="9">
        <f t="shared" si="0"/>
        <v>5</v>
      </c>
      <c r="M11" s="8">
        <v>4</v>
      </c>
      <c r="N11" s="9">
        <f t="shared" si="1"/>
        <v>6.666666666666667</v>
      </c>
      <c r="O11" s="8">
        <v>12</v>
      </c>
      <c r="P11" s="9">
        <f t="shared" si="2"/>
        <v>20</v>
      </c>
      <c r="Q11" s="8">
        <v>41</v>
      </c>
      <c r="R11" s="9">
        <f t="shared" si="3"/>
        <v>68.33333333333333</v>
      </c>
    </row>
    <row r="12" spans="1:18" ht="15" customHeight="1">
      <c r="A12" s="5" t="s">
        <v>22</v>
      </c>
      <c r="B12" s="6" t="s">
        <v>11</v>
      </c>
      <c r="C12" s="11">
        <v>2187</v>
      </c>
      <c r="D12" s="33">
        <v>1903</v>
      </c>
      <c r="E12" s="11">
        <v>1738</v>
      </c>
      <c r="F12" s="32">
        <v>0</v>
      </c>
      <c r="G12" s="33">
        <v>87</v>
      </c>
      <c r="H12" s="33">
        <v>78</v>
      </c>
      <c r="I12" s="7">
        <v>0</v>
      </c>
      <c r="J12" s="11"/>
      <c r="K12" s="8">
        <v>65</v>
      </c>
      <c r="L12" s="9">
        <f t="shared" si="0"/>
        <v>3.7399309551208284</v>
      </c>
      <c r="M12" s="8">
        <v>90</v>
      </c>
      <c r="N12" s="9">
        <f t="shared" si="1"/>
        <v>5.178365937859609</v>
      </c>
      <c r="O12" s="8">
        <v>549</v>
      </c>
      <c r="P12" s="9">
        <f t="shared" si="2"/>
        <v>31.588032220943614</v>
      </c>
      <c r="Q12" s="8">
        <v>1034</v>
      </c>
      <c r="R12" s="9">
        <f t="shared" si="3"/>
        <v>59.49367088607595</v>
      </c>
    </row>
    <row r="13" spans="1:18" ht="15" customHeight="1">
      <c r="A13" s="5" t="s">
        <v>23</v>
      </c>
      <c r="B13" s="6" t="s">
        <v>11</v>
      </c>
      <c r="C13" s="11">
        <v>919</v>
      </c>
      <c r="D13" s="33">
        <v>800</v>
      </c>
      <c r="E13" s="11">
        <v>735</v>
      </c>
      <c r="F13" s="32">
        <v>0</v>
      </c>
      <c r="G13" s="33">
        <v>29</v>
      </c>
      <c r="H13" s="33">
        <v>36</v>
      </c>
      <c r="I13" s="7">
        <v>0</v>
      </c>
      <c r="J13" s="11"/>
      <c r="K13" s="8">
        <v>82</v>
      </c>
      <c r="L13" s="9">
        <f t="shared" si="0"/>
        <v>11.156462585034014</v>
      </c>
      <c r="M13" s="8">
        <v>34</v>
      </c>
      <c r="N13" s="9">
        <f t="shared" si="1"/>
        <v>4.625850340136054</v>
      </c>
      <c r="O13" s="8">
        <v>156</v>
      </c>
      <c r="P13" s="9">
        <f t="shared" si="2"/>
        <v>21.224489795918366</v>
      </c>
      <c r="Q13" s="8">
        <v>463</v>
      </c>
      <c r="R13" s="9">
        <f t="shared" si="3"/>
        <v>62.993197278911566</v>
      </c>
    </row>
    <row r="14" spans="1:18" ht="15" customHeight="1">
      <c r="A14" s="5" t="s">
        <v>24</v>
      </c>
      <c r="B14" s="6" t="s">
        <v>11</v>
      </c>
      <c r="C14" s="11">
        <v>160</v>
      </c>
      <c r="D14" s="33">
        <v>119</v>
      </c>
      <c r="E14" s="11">
        <v>104</v>
      </c>
      <c r="F14" s="32">
        <v>0</v>
      </c>
      <c r="G14" s="33">
        <v>6</v>
      </c>
      <c r="H14" s="33">
        <v>9</v>
      </c>
      <c r="I14" s="7">
        <v>0</v>
      </c>
      <c r="J14" s="11"/>
      <c r="K14" s="8">
        <v>3</v>
      </c>
      <c r="L14" s="9">
        <f t="shared" si="0"/>
        <v>2.8846153846153846</v>
      </c>
      <c r="M14" s="8">
        <v>7</v>
      </c>
      <c r="N14" s="9">
        <f t="shared" si="1"/>
        <v>6.730769230769231</v>
      </c>
      <c r="O14" s="8">
        <v>47</v>
      </c>
      <c r="P14" s="9">
        <f t="shared" si="2"/>
        <v>45.19230769230769</v>
      </c>
      <c r="Q14" s="8">
        <v>47</v>
      </c>
      <c r="R14" s="9">
        <f t="shared" si="3"/>
        <v>45.19230769230769</v>
      </c>
    </row>
    <row r="15" spans="1:18" ht="15" customHeight="1">
      <c r="A15" s="5" t="s">
        <v>25</v>
      </c>
      <c r="B15" s="6" t="s">
        <v>11</v>
      </c>
      <c r="C15" s="11">
        <v>1130</v>
      </c>
      <c r="D15" s="33">
        <v>1043</v>
      </c>
      <c r="E15" s="11">
        <v>924</v>
      </c>
      <c r="F15" s="32">
        <v>0</v>
      </c>
      <c r="G15" s="33">
        <v>83</v>
      </c>
      <c r="H15" s="33">
        <v>36</v>
      </c>
      <c r="I15" s="7">
        <v>0</v>
      </c>
      <c r="J15" s="11"/>
      <c r="K15" s="8">
        <v>92</v>
      </c>
      <c r="L15" s="9">
        <f t="shared" si="0"/>
        <v>9.956709956709958</v>
      </c>
      <c r="M15" s="8">
        <v>54</v>
      </c>
      <c r="N15" s="9">
        <f t="shared" si="1"/>
        <v>5.8441558441558445</v>
      </c>
      <c r="O15" s="8">
        <v>244</v>
      </c>
      <c r="P15" s="9">
        <f t="shared" si="2"/>
        <v>26.406926406926406</v>
      </c>
      <c r="Q15" s="8">
        <v>534</v>
      </c>
      <c r="R15" s="9">
        <f t="shared" si="3"/>
        <v>57.79220779220779</v>
      </c>
    </row>
    <row r="16" spans="1:18" ht="15" customHeight="1">
      <c r="A16" s="5" t="s">
        <v>26</v>
      </c>
      <c r="B16" s="6" t="s">
        <v>11</v>
      </c>
      <c r="C16" s="11">
        <v>262</v>
      </c>
      <c r="D16" s="35">
        <v>184</v>
      </c>
      <c r="E16" s="11">
        <v>155</v>
      </c>
      <c r="F16" s="32">
        <v>0</v>
      </c>
      <c r="G16" s="33">
        <v>22</v>
      </c>
      <c r="H16" s="33">
        <v>7</v>
      </c>
      <c r="I16" s="20">
        <v>0</v>
      </c>
      <c r="J16" s="11"/>
      <c r="K16" s="8">
        <v>21</v>
      </c>
      <c r="L16" s="9">
        <f t="shared" si="0"/>
        <v>13.548387096774194</v>
      </c>
      <c r="M16" s="8">
        <v>10</v>
      </c>
      <c r="N16" s="9">
        <f t="shared" si="1"/>
        <v>6.451612903225806</v>
      </c>
      <c r="O16" s="8">
        <v>46</v>
      </c>
      <c r="P16" s="9">
        <f t="shared" si="2"/>
        <v>29.677419354838708</v>
      </c>
      <c r="Q16" s="8">
        <v>78</v>
      </c>
      <c r="R16" s="9">
        <f t="shared" si="3"/>
        <v>50.32258064516129</v>
      </c>
    </row>
    <row r="17" spans="1:18" ht="15" customHeight="1">
      <c r="A17" s="5" t="s">
        <v>27</v>
      </c>
      <c r="B17" s="6" t="s">
        <v>11</v>
      </c>
      <c r="C17" s="11">
        <v>212</v>
      </c>
      <c r="D17" s="33">
        <v>179</v>
      </c>
      <c r="E17" s="11">
        <v>161</v>
      </c>
      <c r="F17" s="32">
        <v>0</v>
      </c>
      <c r="G17" s="33">
        <v>10</v>
      </c>
      <c r="H17" s="33">
        <v>8</v>
      </c>
      <c r="I17" s="7">
        <v>0</v>
      </c>
      <c r="J17" s="11"/>
      <c r="K17" s="8">
        <v>20</v>
      </c>
      <c r="L17" s="9">
        <f t="shared" si="0"/>
        <v>12.422360248447205</v>
      </c>
      <c r="M17" s="8">
        <v>6</v>
      </c>
      <c r="N17" s="9">
        <f t="shared" si="1"/>
        <v>3.7267080745341614</v>
      </c>
      <c r="O17" s="8">
        <v>57</v>
      </c>
      <c r="P17" s="9">
        <f t="shared" si="2"/>
        <v>35.40372670807454</v>
      </c>
      <c r="Q17" s="8">
        <v>78</v>
      </c>
      <c r="R17" s="9">
        <f t="shared" si="3"/>
        <v>48.4472049689441</v>
      </c>
    </row>
    <row r="18" spans="1:18" ht="15" customHeight="1">
      <c r="A18" s="5" t="s">
        <v>28</v>
      </c>
      <c r="B18" s="6" t="s">
        <v>11</v>
      </c>
      <c r="C18" s="11">
        <v>459</v>
      </c>
      <c r="D18" s="33">
        <v>401</v>
      </c>
      <c r="E18" s="11">
        <v>371</v>
      </c>
      <c r="F18" s="32">
        <v>0</v>
      </c>
      <c r="G18" s="33">
        <v>17</v>
      </c>
      <c r="H18" s="33">
        <v>13</v>
      </c>
      <c r="I18" s="7">
        <v>0</v>
      </c>
      <c r="J18" s="11"/>
      <c r="K18" s="8">
        <v>24</v>
      </c>
      <c r="L18" s="9">
        <f t="shared" si="0"/>
        <v>6.46900269541779</v>
      </c>
      <c r="M18" s="8">
        <v>35</v>
      </c>
      <c r="N18" s="9">
        <f t="shared" si="1"/>
        <v>9.433962264150944</v>
      </c>
      <c r="O18" s="8">
        <v>64</v>
      </c>
      <c r="P18" s="9">
        <f t="shared" si="2"/>
        <v>17.250673854447438</v>
      </c>
      <c r="Q18" s="8">
        <v>248</v>
      </c>
      <c r="R18" s="9">
        <f t="shared" si="3"/>
        <v>66.84636118598382</v>
      </c>
    </row>
    <row r="19" spans="1:18" ht="15" customHeight="1">
      <c r="A19" s="5" t="s">
        <v>29</v>
      </c>
      <c r="B19" s="6" t="s">
        <v>11</v>
      </c>
      <c r="C19" s="11">
        <v>4132</v>
      </c>
      <c r="D19" s="33">
        <v>3689</v>
      </c>
      <c r="E19" s="11">
        <v>3320</v>
      </c>
      <c r="F19" s="32">
        <v>0</v>
      </c>
      <c r="G19" s="33">
        <v>231</v>
      </c>
      <c r="H19" s="33">
        <v>138</v>
      </c>
      <c r="I19" s="7">
        <v>0</v>
      </c>
      <c r="J19" s="11"/>
      <c r="K19" s="8">
        <v>140</v>
      </c>
      <c r="L19" s="9">
        <f t="shared" si="0"/>
        <v>4.216867469879518</v>
      </c>
      <c r="M19" s="8">
        <v>201</v>
      </c>
      <c r="N19" s="9">
        <f t="shared" si="1"/>
        <v>6.054216867469879</v>
      </c>
      <c r="O19" s="8">
        <v>1236</v>
      </c>
      <c r="P19" s="9">
        <f t="shared" si="2"/>
        <v>37.2289156626506</v>
      </c>
      <c r="Q19" s="8">
        <v>1743</v>
      </c>
      <c r="R19" s="9">
        <f t="shared" si="3"/>
        <v>52.5</v>
      </c>
    </row>
    <row r="20" spans="1:18" ht="15" customHeight="1">
      <c r="A20" s="5" t="s">
        <v>30</v>
      </c>
      <c r="B20" s="6" t="s">
        <v>11</v>
      </c>
      <c r="C20" s="11">
        <v>104</v>
      </c>
      <c r="D20" s="33">
        <v>75</v>
      </c>
      <c r="E20" s="11">
        <v>71</v>
      </c>
      <c r="F20" s="32">
        <v>0</v>
      </c>
      <c r="G20" s="33">
        <v>2</v>
      </c>
      <c r="H20" s="33">
        <v>2</v>
      </c>
      <c r="I20" s="7">
        <v>0</v>
      </c>
      <c r="J20" s="11"/>
      <c r="K20" s="8">
        <v>5</v>
      </c>
      <c r="L20" s="9">
        <f t="shared" si="0"/>
        <v>7.042253521126761</v>
      </c>
      <c r="M20" s="8">
        <v>11</v>
      </c>
      <c r="N20" s="9">
        <f t="shared" si="1"/>
        <v>15.492957746478874</v>
      </c>
      <c r="O20" s="8">
        <v>26</v>
      </c>
      <c r="P20" s="9">
        <f t="shared" si="2"/>
        <v>36.61971830985915</v>
      </c>
      <c r="Q20" s="8">
        <v>29</v>
      </c>
      <c r="R20" s="9">
        <f t="shared" si="3"/>
        <v>40.84507042253521</v>
      </c>
    </row>
    <row r="21" spans="1:18" ht="15" customHeight="1">
      <c r="A21" s="5" t="s">
        <v>31</v>
      </c>
      <c r="B21" s="6" t="s">
        <v>11</v>
      </c>
      <c r="C21" s="11">
        <v>207</v>
      </c>
      <c r="D21" s="33">
        <v>179</v>
      </c>
      <c r="E21" s="11">
        <v>150</v>
      </c>
      <c r="F21" s="32">
        <v>0</v>
      </c>
      <c r="G21" s="33">
        <v>22</v>
      </c>
      <c r="H21" s="33">
        <v>7</v>
      </c>
      <c r="I21" s="7">
        <v>0</v>
      </c>
      <c r="J21" s="11"/>
      <c r="K21" s="8">
        <v>11</v>
      </c>
      <c r="L21" s="9">
        <f t="shared" si="0"/>
        <v>7.333333333333333</v>
      </c>
      <c r="M21" s="8">
        <v>9</v>
      </c>
      <c r="N21" s="9">
        <f t="shared" si="1"/>
        <v>6</v>
      </c>
      <c r="O21" s="8">
        <v>54</v>
      </c>
      <c r="P21" s="9">
        <f t="shared" si="2"/>
        <v>36</v>
      </c>
      <c r="Q21" s="8">
        <v>76</v>
      </c>
      <c r="R21" s="9">
        <f t="shared" si="3"/>
        <v>50.666666666666664</v>
      </c>
    </row>
    <row r="22" spans="1:18" ht="15" customHeight="1">
      <c r="A22" s="5" t="s">
        <v>32</v>
      </c>
      <c r="B22" s="6" t="s">
        <v>11</v>
      </c>
      <c r="C22" s="11">
        <v>5898</v>
      </c>
      <c r="D22" s="33">
        <v>4915</v>
      </c>
      <c r="E22" s="11">
        <v>4492</v>
      </c>
      <c r="F22" s="32">
        <v>0</v>
      </c>
      <c r="G22" s="33">
        <v>190</v>
      </c>
      <c r="H22" s="33">
        <v>233</v>
      </c>
      <c r="I22" s="7">
        <v>0</v>
      </c>
      <c r="J22" s="11"/>
      <c r="K22" s="8">
        <v>231</v>
      </c>
      <c r="L22" s="9">
        <f t="shared" si="0"/>
        <v>5.142475512021371</v>
      </c>
      <c r="M22" s="8">
        <v>344</v>
      </c>
      <c r="N22" s="9">
        <f t="shared" si="1"/>
        <v>7.658058771148709</v>
      </c>
      <c r="O22" s="8">
        <v>1874</v>
      </c>
      <c r="P22" s="9">
        <f t="shared" si="2"/>
        <v>41.71861086375779</v>
      </c>
      <c r="Q22" s="8">
        <v>2043</v>
      </c>
      <c r="R22" s="9">
        <f t="shared" si="3"/>
        <v>45.48085485307213</v>
      </c>
    </row>
    <row r="23" spans="1:18" s="19" customFormat="1" ht="15" customHeight="1">
      <c r="A23" s="14" t="s">
        <v>33</v>
      </c>
      <c r="B23" s="15" t="s">
        <v>11</v>
      </c>
      <c r="C23" s="16">
        <v>131</v>
      </c>
      <c r="D23" s="33">
        <v>79</v>
      </c>
      <c r="E23" s="16">
        <v>67</v>
      </c>
      <c r="F23" s="33">
        <v>0</v>
      </c>
      <c r="G23" s="33">
        <v>10</v>
      </c>
      <c r="H23" s="33">
        <v>2</v>
      </c>
      <c r="I23" s="16">
        <v>0</v>
      </c>
      <c r="J23" s="16"/>
      <c r="K23" s="17">
        <v>4</v>
      </c>
      <c r="L23" s="18">
        <f t="shared" si="0"/>
        <v>5.970149253731344</v>
      </c>
      <c r="M23" s="17">
        <v>7</v>
      </c>
      <c r="N23" s="18">
        <f t="shared" si="1"/>
        <v>10.447761194029852</v>
      </c>
      <c r="O23" s="17">
        <v>16</v>
      </c>
      <c r="P23" s="18">
        <f t="shared" si="2"/>
        <v>23.880597014925375</v>
      </c>
      <c r="Q23" s="17">
        <v>40</v>
      </c>
      <c r="R23" s="18">
        <f t="shared" si="3"/>
        <v>59.701492537313435</v>
      </c>
    </row>
    <row r="24" spans="1:18" ht="15" customHeight="1">
      <c r="A24" s="5" t="s">
        <v>34</v>
      </c>
      <c r="B24" s="6" t="s">
        <v>11</v>
      </c>
      <c r="C24" s="11">
        <v>1625</v>
      </c>
      <c r="D24" s="33">
        <v>1321</v>
      </c>
      <c r="E24" s="11">
        <v>1232</v>
      </c>
      <c r="F24" s="33">
        <v>0</v>
      </c>
      <c r="G24" s="33">
        <v>59</v>
      </c>
      <c r="H24" s="33">
        <v>30</v>
      </c>
      <c r="I24" s="11">
        <v>0</v>
      </c>
      <c r="J24" s="11"/>
      <c r="K24" s="8">
        <v>72</v>
      </c>
      <c r="L24" s="9">
        <f t="shared" si="0"/>
        <v>5.8441558441558445</v>
      </c>
      <c r="M24" s="8">
        <v>43</v>
      </c>
      <c r="N24" s="9">
        <f t="shared" si="1"/>
        <v>3.49025974025974</v>
      </c>
      <c r="O24" s="8">
        <v>246</v>
      </c>
      <c r="P24" s="9">
        <f t="shared" si="2"/>
        <v>19.967532467532468</v>
      </c>
      <c r="Q24" s="8">
        <v>871</v>
      </c>
      <c r="R24" s="9">
        <f t="shared" si="3"/>
        <v>70.69805194805195</v>
      </c>
    </row>
    <row r="25" spans="1:18" ht="15" customHeight="1">
      <c r="A25" s="5" t="s">
        <v>35</v>
      </c>
      <c r="B25" s="6" t="s">
        <v>11</v>
      </c>
      <c r="C25" s="11">
        <v>340</v>
      </c>
      <c r="D25" s="33">
        <v>284</v>
      </c>
      <c r="E25" s="11">
        <v>262</v>
      </c>
      <c r="F25" s="33">
        <v>0</v>
      </c>
      <c r="G25" s="33">
        <v>13</v>
      </c>
      <c r="H25" s="33">
        <v>7</v>
      </c>
      <c r="I25" s="11">
        <v>2</v>
      </c>
      <c r="J25" s="11"/>
      <c r="K25" s="8">
        <v>33</v>
      </c>
      <c r="L25" s="9">
        <f t="shared" si="0"/>
        <v>12.595419847328245</v>
      </c>
      <c r="M25" s="8">
        <v>15</v>
      </c>
      <c r="N25" s="9">
        <f t="shared" si="1"/>
        <v>5.7251908396946565</v>
      </c>
      <c r="O25" s="8">
        <v>69</v>
      </c>
      <c r="P25" s="9">
        <f t="shared" si="2"/>
        <v>26.33587786259542</v>
      </c>
      <c r="Q25" s="8">
        <v>145</v>
      </c>
      <c r="R25" s="9">
        <f t="shared" si="3"/>
        <v>55.343511450381676</v>
      </c>
    </row>
    <row r="26" spans="1:18" ht="15" customHeight="1">
      <c r="A26" s="5" t="s">
        <v>36</v>
      </c>
      <c r="B26" s="6" t="s">
        <v>11</v>
      </c>
      <c r="C26" s="11">
        <v>410</v>
      </c>
      <c r="D26" s="33">
        <v>228</v>
      </c>
      <c r="E26" s="11">
        <v>183</v>
      </c>
      <c r="F26" s="33">
        <v>0</v>
      </c>
      <c r="G26" s="33">
        <v>30</v>
      </c>
      <c r="H26" s="33">
        <v>8</v>
      </c>
      <c r="I26" s="11">
        <v>7</v>
      </c>
      <c r="J26" s="11"/>
      <c r="K26" s="8">
        <v>19</v>
      </c>
      <c r="L26" s="9">
        <f t="shared" si="0"/>
        <v>10.382513661202186</v>
      </c>
      <c r="M26" s="8">
        <v>15</v>
      </c>
      <c r="N26" s="9">
        <f t="shared" si="1"/>
        <v>8.19672131147541</v>
      </c>
      <c r="O26" s="8">
        <v>66</v>
      </c>
      <c r="P26" s="9">
        <f t="shared" si="2"/>
        <v>36.0655737704918</v>
      </c>
      <c r="Q26" s="8">
        <v>83</v>
      </c>
      <c r="R26" s="9">
        <f t="shared" si="3"/>
        <v>45.3551912568306</v>
      </c>
    </row>
    <row r="27" spans="1:18" ht="15" customHeight="1">
      <c r="A27" s="5" t="s">
        <v>37</v>
      </c>
      <c r="B27" s="6" t="s">
        <v>11</v>
      </c>
      <c r="C27" s="11">
        <v>284</v>
      </c>
      <c r="D27" s="33">
        <v>222</v>
      </c>
      <c r="E27" s="11">
        <v>190</v>
      </c>
      <c r="F27" s="33">
        <v>0</v>
      </c>
      <c r="G27" s="33">
        <v>22</v>
      </c>
      <c r="H27" s="33">
        <v>10</v>
      </c>
      <c r="I27" s="11">
        <v>0</v>
      </c>
      <c r="J27" s="11"/>
      <c r="K27" s="8">
        <v>10</v>
      </c>
      <c r="L27" s="9">
        <f t="shared" si="0"/>
        <v>5.2631578947368425</v>
      </c>
      <c r="M27" s="8">
        <v>10</v>
      </c>
      <c r="N27" s="9">
        <f t="shared" si="1"/>
        <v>5.2631578947368425</v>
      </c>
      <c r="O27" s="8">
        <v>56</v>
      </c>
      <c r="P27" s="9">
        <f t="shared" si="2"/>
        <v>29.473684210526315</v>
      </c>
      <c r="Q27" s="8">
        <v>114</v>
      </c>
      <c r="R27" s="9">
        <f t="shared" si="3"/>
        <v>60</v>
      </c>
    </row>
    <row r="28" spans="1:18" ht="15" customHeight="1">
      <c r="A28" s="5" t="s">
        <v>38</v>
      </c>
      <c r="B28" s="6" t="s">
        <v>11</v>
      </c>
      <c r="C28" s="11">
        <v>1839</v>
      </c>
      <c r="D28" s="33">
        <v>1613</v>
      </c>
      <c r="E28" s="11">
        <v>1483</v>
      </c>
      <c r="F28" s="33">
        <v>0</v>
      </c>
      <c r="G28" s="33">
        <v>76</v>
      </c>
      <c r="H28" s="33">
        <v>54</v>
      </c>
      <c r="I28" s="11">
        <v>0</v>
      </c>
      <c r="J28" s="11"/>
      <c r="K28" s="8">
        <v>163</v>
      </c>
      <c r="L28" s="9">
        <f t="shared" si="0"/>
        <v>10.991233985165206</v>
      </c>
      <c r="M28" s="8">
        <v>86</v>
      </c>
      <c r="N28" s="9">
        <f t="shared" si="1"/>
        <v>5.799055967633176</v>
      </c>
      <c r="O28" s="8">
        <v>435</v>
      </c>
      <c r="P28" s="9">
        <f t="shared" si="2"/>
        <v>29.33243425488874</v>
      </c>
      <c r="Q28" s="8">
        <v>799</v>
      </c>
      <c r="R28" s="9">
        <f t="shared" si="3"/>
        <v>53.87727579231288</v>
      </c>
    </row>
    <row r="29" spans="1:18" ht="15" customHeight="1">
      <c r="A29" s="5" t="s">
        <v>39</v>
      </c>
      <c r="B29" s="6" t="s">
        <v>11</v>
      </c>
      <c r="C29" s="11">
        <v>103</v>
      </c>
      <c r="D29" s="33">
        <v>87</v>
      </c>
      <c r="E29" s="11">
        <v>73</v>
      </c>
      <c r="F29" s="33">
        <v>0</v>
      </c>
      <c r="G29" s="33">
        <v>10</v>
      </c>
      <c r="H29" s="33">
        <v>4</v>
      </c>
      <c r="I29" s="11">
        <v>0</v>
      </c>
      <c r="J29" s="11"/>
      <c r="K29" s="8">
        <v>10</v>
      </c>
      <c r="L29" s="9">
        <f t="shared" si="0"/>
        <v>13.698630136986301</v>
      </c>
      <c r="M29" s="8">
        <v>4</v>
      </c>
      <c r="N29" s="9">
        <f t="shared" si="1"/>
        <v>5.47945205479452</v>
      </c>
      <c r="O29" s="8">
        <v>15</v>
      </c>
      <c r="P29" s="9">
        <f t="shared" si="2"/>
        <v>20.54794520547945</v>
      </c>
      <c r="Q29" s="8">
        <v>44</v>
      </c>
      <c r="R29" s="9">
        <f t="shared" si="3"/>
        <v>60.273972602739725</v>
      </c>
    </row>
    <row r="30" spans="1:18" ht="15" customHeight="1">
      <c r="A30" s="5" t="s">
        <v>40</v>
      </c>
      <c r="B30" s="6" t="s">
        <v>11</v>
      </c>
      <c r="C30" s="11">
        <v>1074</v>
      </c>
      <c r="D30" s="33">
        <v>962</v>
      </c>
      <c r="E30" s="11">
        <v>900</v>
      </c>
      <c r="F30" s="33">
        <v>0</v>
      </c>
      <c r="G30" s="33">
        <v>40</v>
      </c>
      <c r="H30" s="33">
        <v>22</v>
      </c>
      <c r="I30" s="11">
        <v>0</v>
      </c>
      <c r="J30" s="11"/>
      <c r="K30" s="8">
        <v>81</v>
      </c>
      <c r="L30" s="9">
        <f t="shared" si="0"/>
        <v>9</v>
      </c>
      <c r="M30" s="8">
        <v>35</v>
      </c>
      <c r="N30" s="9">
        <f t="shared" si="1"/>
        <v>3.888888888888889</v>
      </c>
      <c r="O30" s="8">
        <v>224</v>
      </c>
      <c r="P30" s="9">
        <f t="shared" si="2"/>
        <v>24.88888888888889</v>
      </c>
      <c r="Q30" s="8">
        <v>560</v>
      </c>
      <c r="R30" s="9">
        <f t="shared" si="3"/>
        <v>62.22222222222222</v>
      </c>
    </row>
    <row r="31" spans="1:18" ht="15" customHeight="1">
      <c r="A31" s="5" t="s">
        <v>41</v>
      </c>
      <c r="B31" s="6" t="s">
        <v>11</v>
      </c>
      <c r="C31" s="11">
        <v>59</v>
      </c>
      <c r="D31" s="33">
        <v>45</v>
      </c>
      <c r="E31" s="11">
        <v>42</v>
      </c>
      <c r="F31" s="33">
        <v>0</v>
      </c>
      <c r="G31" s="33">
        <v>1</v>
      </c>
      <c r="H31" s="33">
        <v>2</v>
      </c>
      <c r="I31" s="11">
        <v>0</v>
      </c>
      <c r="J31" s="11"/>
      <c r="K31" s="8">
        <v>8</v>
      </c>
      <c r="L31" s="9">
        <f t="shared" si="0"/>
        <v>19.047619047619047</v>
      </c>
      <c r="M31" s="8">
        <v>2</v>
      </c>
      <c r="N31" s="9">
        <f t="shared" si="1"/>
        <v>4.761904761904762</v>
      </c>
      <c r="O31" s="8">
        <v>20</v>
      </c>
      <c r="P31" s="9">
        <f t="shared" si="2"/>
        <v>47.61904761904762</v>
      </c>
      <c r="Q31" s="8">
        <v>12</v>
      </c>
      <c r="R31" s="9">
        <f t="shared" si="3"/>
        <v>28.571428571428573</v>
      </c>
    </row>
    <row r="32" spans="1:18" ht="15" customHeight="1">
      <c r="A32" s="5" t="s">
        <v>42</v>
      </c>
      <c r="B32" s="6" t="s">
        <v>11</v>
      </c>
      <c r="C32" s="11">
        <v>2816</v>
      </c>
      <c r="D32" s="33">
        <v>2402</v>
      </c>
      <c r="E32" s="11">
        <v>2229</v>
      </c>
      <c r="F32" s="33">
        <v>0</v>
      </c>
      <c r="G32" s="33">
        <v>79</v>
      </c>
      <c r="H32" s="33">
        <v>87</v>
      </c>
      <c r="I32" s="11">
        <v>7</v>
      </c>
      <c r="J32" s="11"/>
      <c r="K32" s="8">
        <v>116</v>
      </c>
      <c r="L32" s="9">
        <f t="shared" si="0"/>
        <v>5.204127411395245</v>
      </c>
      <c r="M32" s="8">
        <v>121</v>
      </c>
      <c r="N32" s="9">
        <f t="shared" si="1"/>
        <v>5.428443248093315</v>
      </c>
      <c r="O32" s="8">
        <v>910</v>
      </c>
      <c r="P32" s="9">
        <f t="shared" si="2"/>
        <v>40.8254822790489</v>
      </c>
      <c r="Q32" s="8">
        <v>1082</v>
      </c>
      <c r="R32" s="9">
        <f t="shared" si="3"/>
        <v>48.54194706146254</v>
      </c>
    </row>
    <row r="33" spans="1:18" ht="15" customHeight="1">
      <c r="A33" s="5" t="s">
        <v>43</v>
      </c>
      <c r="B33" s="6" t="s">
        <v>11</v>
      </c>
      <c r="C33" s="11">
        <v>2192</v>
      </c>
      <c r="D33" s="33">
        <v>1911</v>
      </c>
      <c r="E33" s="11">
        <v>1763</v>
      </c>
      <c r="F33" s="33">
        <v>0</v>
      </c>
      <c r="G33" s="33">
        <v>66</v>
      </c>
      <c r="H33" s="33">
        <v>82</v>
      </c>
      <c r="I33" s="11">
        <v>0</v>
      </c>
      <c r="J33" s="11"/>
      <c r="K33" s="8">
        <v>77</v>
      </c>
      <c r="L33" s="9">
        <f t="shared" si="0"/>
        <v>4.367555303460011</v>
      </c>
      <c r="M33" s="8">
        <v>101</v>
      </c>
      <c r="N33" s="9">
        <f t="shared" si="1"/>
        <v>5.728871242200794</v>
      </c>
      <c r="O33" s="8">
        <v>515</v>
      </c>
      <c r="P33" s="9">
        <f t="shared" si="2"/>
        <v>29.211571185479297</v>
      </c>
      <c r="Q33" s="8">
        <v>1070</v>
      </c>
      <c r="R33" s="9">
        <f t="shared" si="3"/>
        <v>60.692002268859895</v>
      </c>
    </row>
    <row r="34" spans="1:18" ht="15" customHeight="1">
      <c r="A34" s="5" t="s">
        <v>44</v>
      </c>
      <c r="B34" s="6" t="s">
        <v>11</v>
      </c>
      <c r="C34" s="11">
        <v>102</v>
      </c>
      <c r="D34" s="33">
        <v>60</v>
      </c>
      <c r="E34" s="11">
        <v>56</v>
      </c>
      <c r="F34" s="33">
        <v>0</v>
      </c>
      <c r="G34" s="33">
        <v>1</v>
      </c>
      <c r="H34" s="33">
        <v>3</v>
      </c>
      <c r="I34" s="11">
        <v>0</v>
      </c>
      <c r="J34" s="11"/>
      <c r="K34" s="8">
        <v>2</v>
      </c>
      <c r="L34" s="9">
        <f t="shared" si="0"/>
        <v>3.5714285714285716</v>
      </c>
      <c r="M34" s="8">
        <v>0</v>
      </c>
      <c r="N34" s="9">
        <f t="shared" si="1"/>
        <v>0</v>
      </c>
      <c r="O34" s="8">
        <v>28</v>
      </c>
      <c r="P34" s="9">
        <f t="shared" si="2"/>
        <v>50</v>
      </c>
      <c r="Q34" s="8">
        <v>26</v>
      </c>
      <c r="R34" s="9">
        <f t="shared" si="3"/>
        <v>46.42857142857143</v>
      </c>
    </row>
    <row r="35" spans="1:18" ht="15" customHeight="1">
      <c r="A35" s="5" t="s">
        <v>45</v>
      </c>
      <c r="B35" s="6" t="s">
        <v>11</v>
      </c>
      <c r="C35" s="11">
        <v>617</v>
      </c>
      <c r="D35" s="33">
        <v>536</v>
      </c>
      <c r="E35" s="11">
        <v>414</v>
      </c>
      <c r="F35" s="33">
        <v>0</v>
      </c>
      <c r="G35" s="33">
        <v>85</v>
      </c>
      <c r="H35" s="33">
        <v>37</v>
      </c>
      <c r="I35" s="11">
        <v>0</v>
      </c>
      <c r="J35" s="11"/>
      <c r="K35" s="8">
        <v>38</v>
      </c>
      <c r="L35" s="9">
        <f t="shared" si="0"/>
        <v>9.178743961352657</v>
      </c>
      <c r="M35" s="8">
        <v>24</v>
      </c>
      <c r="N35" s="9">
        <f t="shared" si="1"/>
        <v>5.797101449275362</v>
      </c>
      <c r="O35" s="8">
        <v>102</v>
      </c>
      <c r="P35" s="9">
        <f t="shared" si="2"/>
        <v>24.63768115942029</v>
      </c>
      <c r="Q35" s="8">
        <v>250</v>
      </c>
      <c r="R35" s="9">
        <f t="shared" si="3"/>
        <v>60.38647342995169</v>
      </c>
    </row>
    <row r="36" spans="1:18" ht="15" customHeight="1">
      <c r="A36" s="5" t="s">
        <v>46</v>
      </c>
      <c r="B36" s="6" t="s">
        <v>11</v>
      </c>
      <c r="C36" s="11">
        <v>387</v>
      </c>
      <c r="D36" s="33">
        <v>284</v>
      </c>
      <c r="E36" s="11">
        <v>231</v>
      </c>
      <c r="F36" s="33">
        <v>0</v>
      </c>
      <c r="G36" s="33">
        <v>49</v>
      </c>
      <c r="H36" s="33">
        <v>4</v>
      </c>
      <c r="I36" s="11">
        <v>0</v>
      </c>
      <c r="J36" s="11"/>
      <c r="K36" s="8">
        <v>18</v>
      </c>
      <c r="L36" s="9">
        <f t="shared" si="0"/>
        <v>7.792207792207792</v>
      </c>
      <c r="M36" s="8">
        <v>12</v>
      </c>
      <c r="N36" s="9">
        <f t="shared" si="1"/>
        <v>5.194805194805195</v>
      </c>
      <c r="O36" s="8">
        <v>102</v>
      </c>
      <c r="P36" s="9">
        <f t="shared" si="2"/>
        <v>44.15584415584416</v>
      </c>
      <c r="Q36" s="8">
        <v>99</v>
      </c>
      <c r="R36" s="9">
        <f t="shared" si="3"/>
        <v>42.857142857142854</v>
      </c>
    </row>
    <row r="37" spans="1:18" ht="15" customHeight="1">
      <c r="A37" s="21" t="s">
        <v>47</v>
      </c>
      <c r="B37" s="6" t="s">
        <v>11</v>
      </c>
      <c r="C37" s="11">
        <v>994</v>
      </c>
      <c r="D37" s="33">
        <v>861</v>
      </c>
      <c r="E37" s="11">
        <v>801</v>
      </c>
      <c r="F37" s="33">
        <v>0</v>
      </c>
      <c r="G37" s="33">
        <v>32</v>
      </c>
      <c r="H37" s="33">
        <v>25</v>
      </c>
      <c r="I37" s="11">
        <v>3</v>
      </c>
      <c r="J37" s="11"/>
      <c r="K37" s="8">
        <v>55</v>
      </c>
      <c r="L37" s="9">
        <f t="shared" si="0"/>
        <v>6.866416978776529</v>
      </c>
      <c r="M37" s="8">
        <v>43</v>
      </c>
      <c r="N37" s="9">
        <f t="shared" si="1"/>
        <v>5.368289637952559</v>
      </c>
      <c r="O37" s="8">
        <v>237</v>
      </c>
      <c r="P37" s="9">
        <f t="shared" si="2"/>
        <v>29.588014981273407</v>
      </c>
      <c r="Q37" s="8">
        <v>466</v>
      </c>
      <c r="R37" s="9">
        <f t="shared" si="3"/>
        <v>58.177278401997505</v>
      </c>
    </row>
    <row r="38" spans="1:18" ht="15" customHeight="1">
      <c r="A38" s="5" t="s">
        <v>48</v>
      </c>
      <c r="B38" s="6" t="s">
        <v>11</v>
      </c>
      <c r="C38" s="11">
        <v>3397</v>
      </c>
      <c r="D38" s="33">
        <v>2905</v>
      </c>
      <c r="E38" s="11">
        <v>2672</v>
      </c>
      <c r="F38" s="33">
        <v>0</v>
      </c>
      <c r="G38" s="33">
        <v>120</v>
      </c>
      <c r="H38" s="33">
        <v>113</v>
      </c>
      <c r="I38" s="11">
        <v>0</v>
      </c>
      <c r="J38" s="11"/>
      <c r="K38" s="8">
        <v>279</v>
      </c>
      <c r="L38" s="9">
        <f t="shared" si="0"/>
        <v>10.441616766467066</v>
      </c>
      <c r="M38" s="8">
        <v>150</v>
      </c>
      <c r="N38" s="9">
        <f t="shared" si="1"/>
        <v>5.61377245508982</v>
      </c>
      <c r="O38" s="8">
        <v>821</v>
      </c>
      <c r="P38" s="9">
        <f t="shared" si="2"/>
        <v>30.726047904191617</v>
      </c>
      <c r="Q38" s="8">
        <v>1422</v>
      </c>
      <c r="R38" s="9">
        <f t="shared" si="3"/>
        <v>53.2185628742515</v>
      </c>
    </row>
    <row r="39" spans="1:18" ht="15" customHeight="1">
      <c r="A39" s="5" t="s">
        <v>49</v>
      </c>
      <c r="B39" s="6" t="s">
        <v>11</v>
      </c>
      <c r="C39" s="11">
        <v>789</v>
      </c>
      <c r="D39" s="33">
        <v>658</v>
      </c>
      <c r="E39" s="11">
        <v>603</v>
      </c>
      <c r="F39" s="33">
        <v>0</v>
      </c>
      <c r="G39" s="33">
        <v>30</v>
      </c>
      <c r="H39" s="33">
        <v>25</v>
      </c>
      <c r="I39" s="11">
        <v>0</v>
      </c>
      <c r="J39" s="11"/>
      <c r="K39" s="8">
        <v>53</v>
      </c>
      <c r="L39" s="9">
        <f t="shared" si="0"/>
        <v>8.7893864013267</v>
      </c>
      <c r="M39" s="8">
        <v>51</v>
      </c>
      <c r="N39" s="9">
        <f t="shared" si="1"/>
        <v>8.457711442786069</v>
      </c>
      <c r="O39" s="8">
        <v>135</v>
      </c>
      <c r="P39" s="9">
        <f t="shared" si="2"/>
        <v>22.388059701492537</v>
      </c>
      <c r="Q39" s="8">
        <v>364</v>
      </c>
      <c r="R39" s="9">
        <f t="shared" si="3"/>
        <v>60.36484245439469</v>
      </c>
    </row>
    <row r="40" spans="1:18" ht="15" customHeight="1">
      <c r="A40" s="5" t="s">
        <v>50</v>
      </c>
      <c r="B40" s="6" t="s">
        <v>11</v>
      </c>
      <c r="C40" s="11">
        <v>97</v>
      </c>
      <c r="D40" s="33">
        <v>79</v>
      </c>
      <c r="E40" s="11">
        <v>68</v>
      </c>
      <c r="F40" s="33">
        <v>0</v>
      </c>
      <c r="G40" s="33">
        <v>10</v>
      </c>
      <c r="H40" s="33">
        <v>1</v>
      </c>
      <c r="I40" s="11">
        <v>0</v>
      </c>
      <c r="J40" s="11"/>
      <c r="K40" s="8">
        <v>1</v>
      </c>
      <c r="L40" s="9">
        <f t="shared" si="0"/>
        <v>1.4705882352941178</v>
      </c>
      <c r="M40" s="8">
        <v>5</v>
      </c>
      <c r="N40" s="9">
        <f t="shared" si="1"/>
        <v>7.352941176470588</v>
      </c>
      <c r="O40" s="8">
        <v>28</v>
      </c>
      <c r="P40" s="9">
        <f t="shared" si="2"/>
        <v>41.1764705882353</v>
      </c>
      <c r="Q40" s="8">
        <v>34</v>
      </c>
      <c r="R40" s="9">
        <f t="shared" si="3"/>
        <v>50</v>
      </c>
    </row>
    <row r="41" spans="1:18" s="19" customFormat="1" ht="15" customHeight="1">
      <c r="A41" s="14" t="s">
        <v>51</v>
      </c>
      <c r="B41" s="15" t="s">
        <v>11</v>
      </c>
      <c r="C41" s="16">
        <v>91</v>
      </c>
      <c r="D41" s="33">
        <v>57</v>
      </c>
      <c r="E41" s="16">
        <v>47</v>
      </c>
      <c r="F41" s="33">
        <v>0</v>
      </c>
      <c r="G41" s="33">
        <v>3</v>
      </c>
      <c r="H41" s="33">
        <v>7</v>
      </c>
      <c r="I41" s="16">
        <v>0</v>
      </c>
      <c r="J41" s="16"/>
      <c r="K41" s="17">
        <v>2</v>
      </c>
      <c r="L41" s="18">
        <f t="shared" si="0"/>
        <v>4.25531914893617</v>
      </c>
      <c r="M41" s="17">
        <v>3</v>
      </c>
      <c r="N41" s="18">
        <f t="shared" si="1"/>
        <v>6.382978723404255</v>
      </c>
      <c r="O41" s="17">
        <v>26</v>
      </c>
      <c r="P41" s="18">
        <f t="shared" si="2"/>
        <v>55.319148936170215</v>
      </c>
      <c r="Q41" s="17">
        <v>16</v>
      </c>
      <c r="R41" s="18">
        <f t="shared" si="3"/>
        <v>34.04255319148936</v>
      </c>
    </row>
    <row r="42" spans="1:18" ht="15" customHeight="1">
      <c r="A42" s="5" t="s">
        <v>52</v>
      </c>
      <c r="B42" s="6" t="s">
        <v>11</v>
      </c>
      <c r="C42" s="11">
        <v>2733</v>
      </c>
      <c r="D42" s="33">
        <v>2144</v>
      </c>
      <c r="E42" s="11">
        <v>1884</v>
      </c>
      <c r="F42" s="33">
        <v>0</v>
      </c>
      <c r="G42" s="33">
        <v>121</v>
      </c>
      <c r="H42" s="33">
        <v>139</v>
      </c>
      <c r="I42" s="11">
        <v>0</v>
      </c>
      <c r="J42" s="11"/>
      <c r="K42" s="8">
        <v>103</v>
      </c>
      <c r="L42" s="9">
        <f t="shared" si="0"/>
        <v>5.467091295116773</v>
      </c>
      <c r="M42" s="8">
        <v>107</v>
      </c>
      <c r="N42" s="9">
        <f t="shared" si="1"/>
        <v>5.679405520169851</v>
      </c>
      <c r="O42" s="8">
        <v>813</v>
      </c>
      <c r="P42" s="9">
        <f t="shared" si="2"/>
        <v>43.152866242038215</v>
      </c>
      <c r="Q42" s="8">
        <v>861</v>
      </c>
      <c r="R42" s="9">
        <f t="shared" si="3"/>
        <v>45.70063694267516</v>
      </c>
    </row>
    <row r="43" spans="1:18" ht="15" customHeight="1">
      <c r="A43" s="5" t="s">
        <v>53</v>
      </c>
      <c r="B43" s="6" t="s">
        <v>11</v>
      </c>
      <c r="C43" s="11">
        <v>457</v>
      </c>
      <c r="D43" s="33">
        <v>382</v>
      </c>
      <c r="E43" s="11">
        <v>358</v>
      </c>
      <c r="F43" s="33">
        <v>0</v>
      </c>
      <c r="G43" s="33">
        <v>15</v>
      </c>
      <c r="H43" s="33">
        <v>9</v>
      </c>
      <c r="I43" s="11">
        <v>0</v>
      </c>
      <c r="J43" s="11"/>
      <c r="K43" s="8">
        <v>47</v>
      </c>
      <c r="L43" s="9">
        <f t="shared" si="0"/>
        <v>13.128491620111731</v>
      </c>
      <c r="M43" s="8">
        <v>12</v>
      </c>
      <c r="N43" s="9">
        <f t="shared" si="1"/>
        <v>3.35195530726257</v>
      </c>
      <c r="O43" s="8">
        <v>88</v>
      </c>
      <c r="P43" s="9">
        <f t="shared" si="2"/>
        <v>24.58100558659218</v>
      </c>
      <c r="Q43" s="8">
        <v>211</v>
      </c>
      <c r="R43" s="9">
        <f t="shared" si="3"/>
        <v>58.93854748603352</v>
      </c>
    </row>
    <row r="44" spans="1:18" ht="15" customHeight="1">
      <c r="A44" s="5" t="s">
        <v>54</v>
      </c>
      <c r="B44" s="6" t="s">
        <v>11</v>
      </c>
      <c r="C44" s="11">
        <v>2245</v>
      </c>
      <c r="D44" s="33">
        <v>1928</v>
      </c>
      <c r="E44" s="11">
        <v>1772</v>
      </c>
      <c r="F44" s="33">
        <v>0</v>
      </c>
      <c r="G44" s="33">
        <v>83</v>
      </c>
      <c r="H44" s="33">
        <v>73</v>
      </c>
      <c r="I44" s="11">
        <v>0</v>
      </c>
      <c r="J44" s="11"/>
      <c r="K44" s="8">
        <v>120</v>
      </c>
      <c r="L44" s="9">
        <f t="shared" si="0"/>
        <v>6.772009029345372</v>
      </c>
      <c r="M44" s="8">
        <v>135</v>
      </c>
      <c r="N44" s="9">
        <f t="shared" si="1"/>
        <v>7.618510158013544</v>
      </c>
      <c r="O44" s="8">
        <v>765</v>
      </c>
      <c r="P44" s="9">
        <f t="shared" si="2"/>
        <v>43.17155756207675</v>
      </c>
      <c r="Q44" s="8">
        <v>752</v>
      </c>
      <c r="R44" s="9">
        <f t="shared" si="3"/>
        <v>42.43792325056433</v>
      </c>
    </row>
    <row r="45" spans="1:18" ht="15" customHeight="1">
      <c r="A45" s="5" t="s">
        <v>55</v>
      </c>
      <c r="B45" s="6" t="s">
        <v>11</v>
      </c>
      <c r="C45" s="11">
        <v>972</v>
      </c>
      <c r="D45" s="33">
        <v>860</v>
      </c>
      <c r="E45" s="11">
        <v>781</v>
      </c>
      <c r="F45" s="33">
        <v>0</v>
      </c>
      <c r="G45" s="33">
        <v>38</v>
      </c>
      <c r="H45" s="33">
        <v>41</v>
      </c>
      <c r="I45" s="11">
        <v>0</v>
      </c>
      <c r="J45" s="11"/>
      <c r="K45" s="8">
        <v>72</v>
      </c>
      <c r="L45" s="9">
        <f t="shared" si="0"/>
        <v>9.218950064020486</v>
      </c>
      <c r="M45" s="8">
        <v>27</v>
      </c>
      <c r="N45" s="9">
        <f t="shared" si="1"/>
        <v>3.4571062740076823</v>
      </c>
      <c r="O45" s="8">
        <v>212</v>
      </c>
      <c r="P45" s="9">
        <f t="shared" si="2"/>
        <v>27.144686299615877</v>
      </c>
      <c r="Q45" s="8">
        <v>470</v>
      </c>
      <c r="R45" s="9">
        <f t="shared" si="3"/>
        <v>60.179257362355955</v>
      </c>
    </row>
    <row r="46" spans="1:18" ht="15" customHeight="1">
      <c r="A46" s="5" t="s">
        <v>78</v>
      </c>
      <c r="B46" s="6" t="s">
        <v>11</v>
      </c>
      <c r="C46" s="11">
        <v>212</v>
      </c>
      <c r="D46" s="33">
        <v>155</v>
      </c>
      <c r="E46" s="11">
        <v>140</v>
      </c>
      <c r="F46" s="33">
        <v>0</v>
      </c>
      <c r="G46" s="33">
        <v>10</v>
      </c>
      <c r="H46" s="33">
        <v>5</v>
      </c>
      <c r="I46" s="11">
        <v>0</v>
      </c>
      <c r="J46" s="11"/>
      <c r="K46" s="8">
        <v>13</v>
      </c>
      <c r="L46" s="9">
        <f t="shared" si="0"/>
        <v>9.285714285714286</v>
      </c>
      <c r="M46" s="8">
        <v>9</v>
      </c>
      <c r="N46" s="9">
        <f t="shared" si="1"/>
        <v>6.428571428571429</v>
      </c>
      <c r="O46" s="8">
        <v>49</v>
      </c>
      <c r="P46" s="9">
        <f t="shared" si="2"/>
        <v>35</v>
      </c>
      <c r="Q46" s="8">
        <v>69</v>
      </c>
      <c r="R46" s="9">
        <f t="shared" si="3"/>
        <v>49.285714285714285</v>
      </c>
    </row>
    <row r="47" spans="1:18" ht="15" customHeight="1">
      <c r="A47" s="5" t="s">
        <v>56</v>
      </c>
      <c r="B47" s="6" t="s">
        <v>11</v>
      </c>
      <c r="C47" s="11">
        <v>212</v>
      </c>
      <c r="D47" s="33">
        <v>182</v>
      </c>
      <c r="E47" s="11">
        <v>150</v>
      </c>
      <c r="F47" s="33">
        <v>0</v>
      </c>
      <c r="G47" s="33">
        <v>26</v>
      </c>
      <c r="H47" s="33">
        <v>6</v>
      </c>
      <c r="I47" s="11">
        <v>0</v>
      </c>
      <c r="J47" s="11"/>
      <c r="K47" s="8">
        <v>3</v>
      </c>
      <c r="L47" s="9">
        <f t="shared" si="0"/>
        <v>2</v>
      </c>
      <c r="M47" s="8">
        <v>12</v>
      </c>
      <c r="N47" s="9">
        <f t="shared" si="1"/>
        <v>8</v>
      </c>
      <c r="O47" s="8">
        <v>89</v>
      </c>
      <c r="P47" s="9">
        <f t="shared" si="2"/>
        <v>59.333333333333336</v>
      </c>
      <c r="Q47" s="8">
        <v>46</v>
      </c>
      <c r="R47" s="9">
        <f t="shared" si="3"/>
        <v>30.666666666666668</v>
      </c>
    </row>
    <row r="48" spans="1:18" ht="15" customHeight="1">
      <c r="A48" s="5" t="s">
        <v>57</v>
      </c>
      <c r="B48" s="6" t="s">
        <v>11</v>
      </c>
      <c r="C48" s="11">
        <v>8203</v>
      </c>
      <c r="D48" s="33">
        <v>6955</v>
      </c>
      <c r="E48" s="11">
        <v>6465</v>
      </c>
      <c r="F48" s="33">
        <v>2</v>
      </c>
      <c r="G48" s="33">
        <v>207</v>
      </c>
      <c r="H48" s="33">
        <v>281</v>
      </c>
      <c r="I48" s="11">
        <v>0</v>
      </c>
      <c r="J48" s="11"/>
      <c r="K48" s="8">
        <v>328</v>
      </c>
      <c r="L48" s="9">
        <f t="shared" si="0"/>
        <v>5.073472544470224</v>
      </c>
      <c r="M48" s="8">
        <v>387</v>
      </c>
      <c r="N48" s="9">
        <f t="shared" si="1"/>
        <v>5.986078886310905</v>
      </c>
      <c r="O48" s="8">
        <v>2779</v>
      </c>
      <c r="P48" s="9">
        <f t="shared" si="2"/>
        <v>42.985305491105954</v>
      </c>
      <c r="Q48" s="8">
        <v>2971</v>
      </c>
      <c r="R48" s="9">
        <f t="shared" si="3"/>
        <v>45.95514307811292</v>
      </c>
    </row>
    <row r="49" spans="1:18" ht="15" customHeight="1">
      <c r="A49" s="5" t="s">
        <v>58</v>
      </c>
      <c r="B49" s="6" t="s">
        <v>11</v>
      </c>
      <c r="C49" s="11">
        <v>3420</v>
      </c>
      <c r="D49" s="33">
        <v>2944</v>
      </c>
      <c r="E49" s="11">
        <v>2693</v>
      </c>
      <c r="F49" s="33">
        <v>0</v>
      </c>
      <c r="G49" s="33">
        <v>130</v>
      </c>
      <c r="H49" s="33">
        <v>117</v>
      </c>
      <c r="I49" s="11">
        <v>4</v>
      </c>
      <c r="J49" s="11"/>
      <c r="K49" s="8">
        <v>189</v>
      </c>
      <c r="L49" s="9">
        <f t="shared" si="0"/>
        <v>7.01819532120312</v>
      </c>
      <c r="M49" s="8">
        <v>151</v>
      </c>
      <c r="N49" s="9">
        <f t="shared" si="1"/>
        <v>5.607129595246937</v>
      </c>
      <c r="O49" s="8">
        <v>558</v>
      </c>
      <c r="P49" s="9">
        <f t="shared" si="2"/>
        <v>20.720386186409208</v>
      </c>
      <c r="Q49" s="8">
        <v>1795</v>
      </c>
      <c r="R49" s="9">
        <f t="shared" si="3"/>
        <v>66.65428889714073</v>
      </c>
    </row>
    <row r="50" spans="1:18" ht="15" customHeight="1">
      <c r="A50" s="5" t="s">
        <v>59</v>
      </c>
      <c r="B50" s="6" t="s">
        <v>11</v>
      </c>
      <c r="C50" s="11">
        <v>854</v>
      </c>
      <c r="D50" s="33">
        <v>728</v>
      </c>
      <c r="E50" s="11">
        <v>644</v>
      </c>
      <c r="F50" s="33">
        <v>0</v>
      </c>
      <c r="G50" s="33">
        <v>54</v>
      </c>
      <c r="H50" s="33">
        <v>30</v>
      </c>
      <c r="I50" s="11">
        <v>0</v>
      </c>
      <c r="J50" s="11"/>
      <c r="K50" s="8">
        <v>24</v>
      </c>
      <c r="L50" s="9">
        <f t="shared" si="0"/>
        <v>3.7267080745341614</v>
      </c>
      <c r="M50" s="8">
        <v>19</v>
      </c>
      <c r="N50" s="9">
        <f t="shared" si="1"/>
        <v>2.950310559006211</v>
      </c>
      <c r="O50" s="8">
        <v>127</v>
      </c>
      <c r="P50" s="9">
        <f t="shared" si="2"/>
        <v>19.720496894409937</v>
      </c>
      <c r="Q50" s="8">
        <v>474</v>
      </c>
      <c r="R50" s="9">
        <f t="shared" si="3"/>
        <v>73.6024844720497</v>
      </c>
    </row>
    <row r="51" spans="1:18" ht="15" customHeight="1">
      <c r="A51" s="5" t="s">
        <v>60</v>
      </c>
      <c r="B51" s="6" t="s">
        <v>11</v>
      </c>
      <c r="C51" s="11">
        <v>1256</v>
      </c>
      <c r="D51" s="33">
        <v>1059</v>
      </c>
      <c r="E51" s="11">
        <v>976</v>
      </c>
      <c r="F51" s="33">
        <v>0</v>
      </c>
      <c r="G51" s="33">
        <v>32</v>
      </c>
      <c r="H51" s="33">
        <v>51</v>
      </c>
      <c r="I51" s="11">
        <v>0</v>
      </c>
      <c r="J51" s="11"/>
      <c r="K51" s="8">
        <v>74</v>
      </c>
      <c r="L51" s="9">
        <f t="shared" si="0"/>
        <v>7.581967213114754</v>
      </c>
      <c r="M51" s="8">
        <v>72</v>
      </c>
      <c r="N51" s="9">
        <f t="shared" si="1"/>
        <v>7.377049180327869</v>
      </c>
      <c r="O51" s="8">
        <v>330</v>
      </c>
      <c r="P51" s="9">
        <f t="shared" si="2"/>
        <v>33.81147540983606</v>
      </c>
      <c r="Q51" s="8">
        <v>500</v>
      </c>
      <c r="R51" s="9">
        <f t="shared" si="3"/>
        <v>51.22950819672131</v>
      </c>
    </row>
    <row r="52" spans="1:18" ht="15" customHeight="1">
      <c r="A52" s="5" t="s">
        <v>61</v>
      </c>
      <c r="B52" s="6" t="s">
        <v>11</v>
      </c>
      <c r="C52" s="11">
        <v>832</v>
      </c>
      <c r="D52" s="33">
        <v>668</v>
      </c>
      <c r="E52" s="11">
        <v>610</v>
      </c>
      <c r="F52" s="33">
        <v>0</v>
      </c>
      <c r="G52" s="33">
        <v>27</v>
      </c>
      <c r="H52" s="33">
        <v>31</v>
      </c>
      <c r="I52" s="11">
        <v>0</v>
      </c>
      <c r="J52" s="11"/>
      <c r="K52" s="8">
        <v>54</v>
      </c>
      <c r="L52" s="9">
        <f t="shared" si="0"/>
        <v>8.852459016393443</v>
      </c>
      <c r="M52" s="8">
        <v>50</v>
      </c>
      <c r="N52" s="9">
        <f t="shared" si="1"/>
        <v>8.19672131147541</v>
      </c>
      <c r="O52" s="8">
        <v>290</v>
      </c>
      <c r="P52" s="9">
        <f t="shared" si="2"/>
        <v>47.540983606557376</v>
      </c>
      <c r="Q52" s="8">
        <v>216</v>
      </c>
      <c r="R52" s="9">
        <f t="shared" si="3"/>
        <v>35.40983606557377</v>
      </c>
    </row>
    <row r="53" spans="1:18" ht="15" customHeight="1">
      <c r="A53" s="5" t="s">
        <v>62</v>
      </c>
      <c r="B53" s="6" t="s">
        <v>11</v>
      </c>
      <c r="C53" s="11">
        <v>239</v>
      </c>
      <c r="D53" s="33">
        <v>219</v>
      </c>
      <c r="E53" s="11">
        <v>197</v>
      </c>
      <c r="F53" s="33">
        <v>0</v>
      </c>
      <c r="G53" s="33">
        <v>16</v>
      </c>
      <c r="H53" s="33">
        <v>6</v>
      </c>
      <c r="I53" s="11">
        <v>0</v>
      </c>
      <c r="J53" s="11"/>
      <c r="K53" s="8">
        <v>31</v>
      </c>
      <c r="L53" s="9">
        <f t="shared" si="0"/>
        <v>15.736040609137056</v>
      </c>
      <c r="M53" s="8">
        <v>9</v>
      </c>
      <c r="N53" s="9">
        <f t="shared" si="1"/>
        <v>4.568527918781726</v>
      </c>
      <c r="O53" s="8">
        <v>38</v>
      </c>
      <c r="P53" s="9">
        <f t="shared" si="2"/>
        <v>19.289340101522843</v>
      </c>
      <c r="Q53" s="8">
        <v>119</v>
      </c>
      <c r="R53" s="9">
        <f t="shared" si="3"/>
        <v>60.40609137055838</v>
      </c>
    </row>
    <row r="54" spans="1:18" ht="15" customHeight="1">
      <c r="A54" s="5" t="s">
        <v>63</v>
      </c>
      <c r="B54" s="6" t="s">
        <v>11</v>
      </c>
      <c r="C54" s="11">
        <v>13238</v>
      </c>
      <c r="D54" s="33">
        <v>10998</v>
      </c>
      <c r="E54" s="11">
        <v>10334</v>
      </c>
      <c r="F54" s="33">
        <v>0</v>
      </c>
      <c r="G54" s="33">
        <v>318</v>
      </c>
      <c r="H54" s="33">
        <v>346</v>
      </c>
      <c r="I54" s="11">
        <v>0</v>
      </c>
      <c r="J54" s="11"/>
      <c r="K54" s="8">
        <v>759</v>
      </c>
      <c r="L54" s="9">
        <f t="shared" si="0"/>
        <v>7.344687439520031</v>
      </c>
      <c r="M54" s="8">
        <v>585</v>
      </c>
      <c r="N54" s="9">
        <f t="shared" si="1"/>
        <v>5.660925101606348</v>
      </c>
      <c r="O54" s="8">
        <v>3647</v>
      </c>
      <c r="P54" s="9">
        <f t="shared" si="2"/>
        <v>35.291271530868976</v>
      </c>
      <c r="Q54" s="8">
        <v>5343</v>
      </c>
      <c r="R54" s="9">
        <f t="shared" si="3"/>
        <v>51.70311592800464</v>
      </c>
    </row>
    <row r="55" spans="1:18" ht="15" customHeight="1">
      <c r="A55" s="5" t="s">
        <v>64</v>
      </c>
      <c r="B55" s="6" t="s">
        <v>11</v>
      </c>
      <c r="C55" s="11">
        <v>1396</v>
      </c>
      <c r="D55" s="33">
        <v>851</v>
      </c>
      <c r="E55" s="11">
        <v>701</v>
      </c>
      <c r="F55" s="33">
        <v>0</v>
      </c>
      <c r="G55" s="33">
        <v>105</v>
      </c>
      <c r="H55" s="33">
        <v>45</v>
      </c>
      <c r="I55" s="11">
        <v>0</v>
      </c>
      <c r="J55" s="11"/>
      <c r="K55" s="8">
        <v>69</v>
      </c>
      <c r="L55" s="9">
        <f t="shared" si="0"/>
        <v>9.843081312410842</v>
      </c>
      <c r="M55" s="8">
        <v>36</v>
      </c>
      <c r="N55" s="9">
        <f t="shared" si="1"/>
        <v>5.1355206847360915</v>
      </c>
      <c r="O55" s="8">
        <v>233</v>
      </c>
      <c r="P55" s="9">
        <f t="shared" si="2"/>
        <v>33.238231098430816</v>
      </c>
      <c r="Q55" s="8">
        <v>363</v>
      </c>
      <c r="R55" s="9">
        <f t="shared" si="3"/>
        <v>51.78316690442225</v>
      </c>
    </row>
    <row r="56" spans="1:18" ht="15" customHeight="1">
      <c r="A56" s="5" t="s">
        <v>79</v>
      </c>
      <c r="B56" s="6" t="s">
        <v>11</v>
      </c>
      <c r="C56" s="11">
        <v>446</v>
      </c>
      <c r="D56" s="33">
        <v>302</v>
      </c>
      <c r="E56" s="11">
        <v>267</v>
      </c>
      <c r="F56" s="33">
        <v>0</v>
      </c>
      <c r="G56" s="33">
        <v>14</v>
      </c>
      <c r="H56" s="33">
        <v>21</v>
      </c>
      <c r="I56" s="11">
        <v>0</v>
      </c>
      <c r="J56" s="11"/>
      <c r="K56" s="8">
        <v>13</v>
      </c>
      <c r="L56" s="9">
        <f t="shared" si="0"/>
        <v>4.868913857677903</v>
      </c>
      <c r="M56" s="8">
        <v>28</v>
      </c>
      <c r="N56" s="9">
        <f t="shared" si="1"/>
        <v>10.486891385767791</v>
      </c>
      <c r="O56" s="8">
        <v>127</v>
      </c>
      <c r="P56" s="9">
        <f t="shared" si="2"/>
        <v>47.56554307116105</v>
      </c>
      <c r="Q56" s="8">
        <v>99</v>
      </c>
      <c r="R56" s="9">
        <f t="shared" si="3"/>
        <v>37.07865168539326</v>
      </c>
    </row>
    <row r="57" spans="1:18" ht="15" customHeight="1">
      <c r="A57" s="5" t="s">
        <v>65</v>
      </c>
      <c r="B57" s="6" t="s">
        <v>11</v>
      </c>
      <c r="C57" s="11">
        <v>2268</v>
      </c>
      <c r="D57" s="33">
        <v>1878</v>
      </c>
      <c r="E57" s="11">
        <v>1674</v>
      </c>
      <c r="F57" s="33">
        <v>0</v>
      </c>
      <c r="G57" s="33">
        <v>108</v>
      </c>
      <c r="H57" s="33">
        <v>96</v>
      </c>
      <c r="I57" s="11">
        <v>0</v>
      </c>
      <c r="J57" s="11"/>
      <c r="K57" s="8">
        <v>104</v>
      </c>
      <c r="L57" s="9">
        <f t="shared" si="0"/>
        <v>6.212664277180406</v>
      </c>
      <c r="M57" s="8">
        <v>88</v>
      </c>
      <c r="N57" s="9">
        <f t="shared" si="1"/>
        <v>5.256869772998805</v>
      </c>
      <c r="O57" s="8">
        <v>447</v>
      </c>
      <c r="P57" s="9">
        <f t="shared" si="2"/>
        <v>26.70250896057348</v>
      </c>
      <c r="Q57" s="8">
        <v>1035</v>
      </c>
      <c r="R57" s="9">
        <f t="shared" si="3"/>
        <v>61.82795698924731</v>
      </c>
    </row>
    <row r="58" spans="1:18" ht="15" customHeight="1">
      <c r="A58" s="5" t="s">
        <v>66</v>
      </c>
      <c r="B58" s="6" t="s">
        <v>11</v>
      </c>
      <c r="C58" s="11">
        <v>16464</v>
      </c>
      <c r="D58" s="33">
        <v>14341</v>
      </c>
      <c r="E58" s="11">
        <v>13585</v>
      </c>
      <c r="F58" s="33">
        <v>0</v>
      </c>
      <c r="G58" s="33">
        <v>349</v>
      </c>
      <c r="H58" s="33">
        <v>407</v>
      </c>
      <c r="I58" s="11">
        <v>0</v>
      </c>
      <c r="J58" s="11"/>
      <c r="K58" s="8">
        <v>468</v>
      </c>
      <c r="L58" s="9">
        <f t="shared" si="0"/>
        <v>3.444976076555024</v>
      </c>
      <c r="M58" s="8">
        <v>579</v>
      </c>
      <c r="N58" s="9">
        <f t="shared" si="1"/>
        <v>4.262053735737946</v>
      </c>
      <c r="O58" s="8">
        <v>6786</v>
      </c>
      <c r="P58" s="9">
        <f t="shared" si="2"/>
        <v>49.952153110047846</v>
      </c>
      <c r="Q58" s="8">
        <v>5752</v>
      </c>
      <c r="R58" s="9">
        <f t="shared" si="3"/>
        <v>42.34081707765918</v>
      </c>
    </row>
    <row r="59" spans="1:18" s="19" customFormat="1" ht="15" customHeight="1">
      <c r="A59" s="14" t="s">
        <v>67</v>
      </c>
      <c r="B59" s="15" t="s">
        <v>11</v>
      </c>
      <c r="C59" s="16">
        <v>1552</v>
      </c>
      <c r="D59" s="33">
        <v>1327</v>
      </c>
      <c r="E59" s="16">
        <v>1241</v>
      </c>
      <c r="F59" s="33">
        <v>0</v>
      </c>
      <c r="G59" s="33">
        <v>48</v>
      </c>
      <c r="H59" s="33">
        <v>38</v>
      </c>
      <c r="I59" s="16">
        <v>0</v>
      </c>
      <c r="J59" s="16"/>
      <c r="K59" s="17">
        <v>169</v>
      </c>
      <c r="L59" s="18">
        <f t="shared" si="0"/>
        <v>13.61804995970991</v>
      </c>
      <c r="M59" s="17">
        <v>65</v>
      </c>
      <c r="N59" s="18">
        <f t="shared" si="1"/>
        <v>5.23771152296535</v>
      </c>
      <c r="O59" s="17">
        <v>281</v>
      </c>
      <c r="P59" s="18">
        <f t="shared" si="2"/>
        <v>22.643029814665592</v>
      </c>
      <c r="Q59" s="17">
        <v>726</v>
      </c>
      <c r="R59" s="18">
        <f t="shared" si="3"/>
        <v>58.50120870265915</v>
      </c>
    </row>
    <row r="60" spans="1:18" ht="15" customHeight="1">
      <c r="A60" s="5" t="s">
        <v>68</v>
      </c>
      <c r="B60" s="6" t="s">
        <v>11</v>
      </c>
      <c r="C60" s="11">
        <v>103</v>
      </c>
      <c r="D60" s="33">
        <v>74</v>
      </c>
      <c r="E60" s="11">
        <v>66</v>
      </c>
      <c r="F60" s="33">
        <v>0</v>
      </c>
      <c r="G60" s="33">
        <v>4</v>
      </c>
      <c r="H60" s="33">
        <v>4</v>
      </c>
      <c r="I60" s="11">
        <v>0</v>
      </c>
      <c r="J60" s="11"/>
      <c r="K60" s="8">
        <v>0</v>
      </c>
      <c r="L60" s="9">
        <f t="shared" si="0"/>
        <v>0</v>
      </c>
      <c r="M60" s="8">
        <v>10</v>
      </c>
      <c r="N60" s="9">
        <f t="shared" si="1"/>
        <v>15.151515151515152</v>
      </c>
      <c r="O60" s="8">
        <v>39</v>
      </c>
      <c r="P60" s="9">
        <f t="shared" si="2"/>
        <v>59.09090909090909</v>
      </c>
      <c r="Q60" s="8">
        <v>17</v>
      </c>
      <c r="R60" s="9">
        <f t="shared" si="3"/>
        <v>25.757575757575758</v>
      </c>
    </row>
    <row r="61" spans="1:18" ht="15" customHeight="1">
      <c r="A61" s="5" t="s">
        <v>80</v>
      </c>
      <c r="B61" s="6" t="s">
        <v>11</v>
      </c>
      <c r="C61" s="11">
        <v>555</v>
      </c>
      <c r="D61" s="33">
        <v>481</v>
      </c>
      <c r="E61" s="11">
        <v>457</v>
      </c>
      <c r="F61" s="33">
        <v>0</v>
      </c>
      <c r="G61" s="33">
        <v>15</v>
      </c>
      <c r="H61" s="33">
        <v>9</v>
      </c>
      <c r="I61" s="11">
        <v>0</v>
      </c>
      <c r="J61" s="11"/>
      <c r="K61" s="8">
        <v>229</v>
      </c>
      <c r="L61" s="9">
        <f t="shared" si="0"/>
        <v>50.10940919037199</v>
      </c>
      <c r="M61" s="8">
        <v>11</v>
      </c>
      <c r="N61" s="9">
        <f t="shared" si="1"/>
        <v>2.4070021881838075</v>
      </c>
      <c r="O61" s="8">
        <v>58</v>
      </c>
      <c r="P61" s="9">
        <f t="shared" si="2"/>
        <v>12.691466083150985</v>
      </c>
      <c r="Q61" s="8">
        <v>159</v>
      </c>
      <c r="R61" s="9">
        <f t="shared" si="3"/>
        <v>34.79212253829321</v>
      </c>
    </row>
    <row r="62" spans="1:18" ht="15" customHeight="1">
      <c r="A62" s="5" t="s">
        <v>69</v>
      </c>
      <c r="B62" s="6" t="s">
        <v>11</v>
      </c>
      <c r="C62" s="11">
        <v>77</v>
      </c>
      <c r="D62" s="33">
        <v>48</v>
      </c>
      <c r="E62" s="11">
        <v>45</v>
      </c>
      <c r="F62" s="33">
        <v>0</v>
      </c>
      <c r="G62" s="33">
        <v>1</v>
      </c>
      <c r="H62" s="33">
        <v>2</v>
      </c>
      <c r="I62" s="11">
        <v>0</v>
      </c>
      <c r="J62" s="11"/>
      <c r="K62" s="8">
        <v>10</v>
      </c>
      <c r="L62" s="9">
        <f t="shared" si="0"/>
        <v>22.22222222222222</v>
      </c>
      <c r="M62" s="8">
        <v>7</v>
      </c>
      <c r="N62" s="9">
        <f t="shared" si="1"/>
        <v>15.555555555555555</v>
      </c>
      <c r="O62" s="8">
        <v>17</v>
      </c>
      <c r="P62" s="9">
        <f t="shared" si="2"/>
        <v>37.77777777777778</v>
      </c>
      <c r="Q62" s="8">
        <v>11</v>
      </c>
      <c r="R62" s="9">
        <f t="shared" si="3"/>
        <v>24.444444444444443</v>
      </c>
    </row>
    <row r="63" spans="1:18" ht="15" customHeight="1">
      <c r="A63" s="5" t="s">
        <v>70</v>
      </c>
      <c r="B63" s="6" t="s">
        <v>11</v>
      </c>
      <c r="C63" s="11">
        <v>1308</v>
      </c>
      <c r="D63" s="33">
        <v>1064</v>
      </c>
      <c r="E63" s="11">
        <v>955</v>
      </c>
      <c r="F63" s="33">
        <v>0</v>
      </c>
      <c r="G63" s="33">
        <v>52</v>
      </c>
      <c r="H63" s="33">
        <v>57</v>
      </c>
      <c r="I63" s="11">
        <v>0</v>
      </c>
      <c r="J63" s="11"/>
      <c r="K63" s="8">
        <v>66</v>
      </c>
      <c r="L63" s="9">
        <f t="shared" si="0"/>
        <v>6.9109947643979055</v>
      </c>
      <c r="M63" s="8">
        <v>53</v>
      </c>
      <c r="N63" s="9">
        <f t="shared" si="1"/>
        <v>5.549738219895288</v>
      </c>
      <c r="O63" s="8">
        <v>329</v>
      </c>
      <c r="P63" s="9">
        <f t="shared" si="2"/>
        <v>34.45026178010471</v>
      </c>
      <c r="Q63" s="8">
        <v>507</v>
      </c>
      <c r="R63" s="9">
        <f t="shared" si="3"/>
        <v>53.089005235602095</v>
      </c>
    </row>
    <row r="64" spans="1:18" ht="15" customHeight="1">
      <c r="A64" s="5" t="s">
        <v>71</v>
      </c>
      <c r="B64" s="6" t="s">
        <v>11</v>
      </c>
      <c r="C64" s="11">
        <v>5134</v>
      </c>
      <c r="D64" s="33">
        <v>4388</v>
      </c>
      <c r="E64" s="11">
        <v>4055</v>
      </c>
      <c r="F64" s="33">
        <v>1</v>
      </c>
      <c r="G64" s="33">
        <v>167</v>
      </c>
      <c r="H64" s="33">
        <v>165</v>
      </c>
      <c r="I64" s="11">
        <v>0</v>
      </c>
      <c r="J64" s="11"/>
      <c r="K64" s="8">
        <v>250</v>
      </c>
      <c r="L64" s="9">
        <f t="shared" si="0"/>
        <v>6.165228113440198</v>
      </c>
      <c r="M64" s="8">
        <v>238</v>
      </c>
      <c r="N64" s="9">
        <f t="shared" si="1"/>
        <v>5.869297163995068</v>
      </c>
      <c r="O64" s="8">
        <v>1716</v>
      </c>
      <c r="P64" s="9">
        <f t="shared" si="2"/>
        <v>42.318125770653516</v>
      </c>
      <c r="Q64" s="8">
        <v>1851</v>
      </c>
      <c r="R64" s="9">
        <f t="shared" si="3"/>
        <v>45.64734895191122</v>
      </c>
    </row>
    <row r="65" spans="1:18" ht="15" customHeight="1">
      <c r="A65" s="5" t="s">
        <v>72</v>
      </c>
      <c r="B65" s="6" t="s">
        <v>11</v>
      </c>
      <c r="C65" s="11">
        <v>699</v>
      </c>
      <c r="D65" s="33">
        <v>587</v>
      </c>
      <c r="E65" s="11">
        <v>518</v>
      </c>
      <c r="F65" s="33">
        <v>0</v>
      </c>
      <c r="G65" s="33">
        <v>35</v>
      </c>
      <c r="H65" s="33">
        <v>28</v>
      </c>
      <c r="I65" s="11">
        <v>6</v>
      </c>
      <c r="J65" s="11"/>
      <c r="K65" s="8">
        <v>115</v>
      </c>
      <c r="L65" s="9">
        <f t="shared" si="0"/>
        <v>22.2007722007722</v>
      </c>
      <c r="M65" s="8">
        <v>50</v>
      </c>
      <c r="N65" s="9">
        <f t="shared" si="1"/>
        <v>9.652509652509652</v>
      </c>
      <c r="O65" s="8">
        <v>91</v>
      </c>
      <c r="P65" s="9">
        <f t="shared" si="2"/>
        <v>17.56756756756757</v>
      </c>
      <c r="Q65" s="8">
        <v>262</v>
      </c>
      <c r="R65" s="9">
        <f t="shared" si="3"/>
        <v>50.57915057915058</v>
      </c>
    </row>
    <row r="66" spans="1:18" ht="15" customHeight="1">
      <c r="A66" s="5" t="s">
        <v>73</v>
      </c>
      <c r="B66" s="6" t="s">
        <v>11</v>
      </c>
      <c r="C66" s="11">
        <v>1149</v>
      </c>
      <c r="D66" s="33">
        <v>952</v>
      </c>
      <c r="E66" s="11">
        <v>836</v>
      </c>
      <c r="F66" s="33">
        <v>0</v>
      </c>
      <c r="G66" s="33">
        <v>66</v>
      </c>
      <c r="H66" s="33">
        <v>50</v>
      </c>
      <c r="I66" s="11">
        <v>0</v>
      </c>
      <c r="J66" s="11"/>
      <c r="K66" s="8">
        <v>50</v>
      </c>
      <c r="L66" s="9">
        <f t="shared" si="0"/>
        <v>5.980861244019139</v>
      </c>
      <c r="M66" s="8">
        <v>85</v>
      </c>
      <c r="N66" s="9">
        <f t="shared" si="1"/>
        <v>10.167464114832535</v>
      </c>
      <c r="O66" s="8">
        <v>257</v>
      </c>
      <c r="P66" s="9">
        <f t="shared" si="2"/>
        <v>30.741626794258373</v>
      </c>
      <c r="Q66" s="8">
        <v>444</v>
      </c>
      <c r="R66" s="9">
        <f t="shared" si="3"/>
        <v>53.110047846889955</v>
      </c>
    </row>
    <row r="67" spans="1:18" s="22" customFormat="1" ht="3" customHeight="1">
      <c r="A67" s="23"/>
      <c r="B67" s="24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7"/>
      <c r="N67" s="26"/>
      <c r="O67" s="27"/>
      <c r="P67" s="26"/>
      <c r="Q67" s="27"/>
      <c r="R67" s="26"/>
    </row>
    <row r="68" spans="1:18" s="31" customFormat="1" ht="21" customHeight="1">
      <c r="A68" s="45" t="s">
        <v>74</v>
      </c>
      <c r="B68" s="45"/>
      <c r="C68" s="29">
        <f>SUM(C5:C66)</f>
        <v>111418</v>
      </c>
      <c r="D68" s="29">
        <f aca="true" t="shared" si="4" ref="D68:K68">SUM(D5:D66)</f>
        <v>93815</v>
      </c>
      <c r="E68" s="29">
        <f t="shared" si="4"/>
        <v>86073</v>
      </c>
      <c r="F68" s="29">
        <f t="shared" si="4"/>
        <v>3</v>
      </c>
      <c r="G68" s="29">
        <f t="shared" si="4"/>
        <v>3977</v>
      </c>
      <c r="H68" s="29">
        <f t="shared" si="4"/>
        <v>3732</v>
      </c>
      <c r="I68" s="29">
        <f t="shared" si="4"/>
        <v>30</v>
      </c>
      <c r="J68" s="29">
        <f t="shared" si="4"/>
        <v>0</v>
      </c>
      <c r="K68" s="29">
        <f t="shared" si="4"/>
        <v>5693</v>
      </c>
      <c r="L68" s="30" t="s">
        <v>75</v>
      </c>
      <c r="M68" s="29">
        <f>SUM(M5:M66)</f>
        <v>4888</v>
      </c>
      <c r="N68" s="30" t="s">
        <v>75</v>
      </c>
      <c r="O68" s="29">
        <f>SUM(O5:O66)</f>
        <v>31776</v>
      </c>
      <c r="P68" s="30" t="s">
        <v>75</v>
      </c>
      <c r="Q68" s="29">
        <f>SUM(Q5:Q66)</f>
        <v>43716</v>
      </c>
      <c r="R68" s="30" t="s">
        <v>75</v>
      </c>
    </row>
  </sheetData>
  <mergeCells count="16">
    <mergeCell ref="A68:B68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Q2:R3"/>
    <mergeCell ref="J2:J4"/>
    <mergeCell ref="K2:L3"/>
    <mergeCell ref="M2:N3"/>
    <mergeCell ref="O2:P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2002-11-20T16:54:49Z</cp:lastPrinted>
  <dcterms:created xsi:type="dcterms:W3CDTF">2002-11-18T13:49:29Z</dcterms:created>
  <dcterms:modified xsi:type="dcterms:W3CDTF">2003-05-23T08:06:14Z</dcterms:modified>
  <cp:category/>
  <cp:version/>
  <cp:contentType/>
  <cp:contentStatus/>
</cp:coreProperties>
</file>