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UninColl_1" sheetId="1" r:id="rId1"/>
  </sheets>
  <definedNames>
    <definedName name="_xlnm.Print_Titles" localSheetId="0">'UninColl_1'!$1:$4</definedName>
  </definedNames>
  <calcPr fullCalcOnLoad="1"/>
</workbook>
</file>

<file path=xl/sharedStrings.xml><?xml version="1.0" encoding="utf-8"?>
<sst xmlns="http://schemas.openxmlformats.org/spreadsheetml/2006/main" count="138" uniqueCount="74">
  <si>
    <t>COMUNE</t>
  </si>
  <si>
    <t>Prov.</t>
  </si>
  <si>
    <t>Elettori</t>
  </si>
  <si>
    <t>Votanti</t>
  </si>
  <si>
    <t>TOTALE
Voti validi</t>
  </si>
  <si>
    <t>Voti contestati</t>
  </si>
  <si>
    <t>Schede bianche</t>
  </si>
  <si>
    <t>Schede nulle</t>
  </si>
  <si>
    <t xml:space="preserve">TOTALE
schede non valide </t>
  </si>
  <si>
    <t xml:space="preserve">VOTI </t>
  </si>
  <si>
    <t>%</t>
  </si>
  <si>
    <t>GIOLITO
(L'ULIVO)</t>
  </si>
  <si>
    <t>VANNI
(DEMOCRAZIA EUROPEA)</t>
  </si>
  <si>
    <t>CROSETT
[CASA DELLE LIBERTA']</t>
  </si>
  <si>
    <t>MONTANI
[PANNELLA-BONINO]</t>
  </si>
  <si>
    <t>VILLOSI
[LISTA DI PIETRO]</t>
  </si>
  <si>
    <t>ALBA</t>
  </si>
  <si>
    <t>CN</t>
  </si>
  <si>
    <t>ALBARETTO DELLA TORRE</t>
  </si>
  <si>
    <t>ARGUELLO</t>
  </si>
  <si>
    <t>BALDISSERO D'ALBA</t>
  </si>
  <si>
    <t>BARBARESCO</t>
  </si>
  <si>
    <t>BAROLO</t>
  </si>
  <si>
    <t>BENEVELLO</t>
  </si>
  <si>
    <t>BORGOMALE</t>
  </si>
  <si>
    <t>BOSSOLASCO</t>
  </si>
  <si>
    <t>BRA</t>
  </si>
  <si>
    <t>CANALE</t>
  </si>
  <si>
    <t>CASTAGNITO</t>
  </si>
  <si>
    <t>CASTIGLIONE FALLETTO</t>
  </si>
  <si>
    <t>CERESOLE ALBA</t>
  </si>
  <si>
    <t>CERRETTO LANGHE</t>
  </si>
  <si>
    <t>CERVERE</t>
  </si>
  <si>
    <t>CHERASCO</t>
  </si>
  <si>
    <t>CISSONE</t>
  </si>
  <si>
    <t>CORNELIANO D'ALBA</t>
  </si>
  <si>
    <t>CRAVANZANA</t>
  </si>
  <si>
    <t>DIANO D'ALBA</t>
  </si>
  <si>
    <t>GRINZANE CAVOUR</t>
  </si>
  <si>
    <t>GUARENE</t>
  </si>
  <si>
    <t>LA MORRA</t>
  </si>
  <si>
    <t>LEQUIO BERRIA</t>
  </si>
  <si>
    <t>MAGLIANO ALFIERI</t>
  </si>
  <si>
    <t>MONFORTE D'ALBA</t>
  </si>
  <si>
    <t>MONTA'</t>
  </si>
  <si>
    <t>MONTALDO ROERO</t>
  </si>
  <si>
    <t>MONTELUPO ALBESE</t>
  </si>
  <si>
    <t>MONTEU ROERO</t>
  </si>
  <si>
    <t>MONTICELLO D'ALBA</t>
  </si>
  <si>
    <t>NARZOLE</t>
  </si>
  <si>
    <t>NEVIGLIE</t>
  </si>
  <si>
    <t>NOVELLO</t>
  </si>
  <si>
    <t>PIOBESI D'ALBA</t>
  </si>
  <si>
    <t>POCAPAGLIA</t>
  </si>
  <si>
    <t>RODDI</t>
  </si>
  <si>
    <t>RODDINO</t>
  </si>
  <si>
    <t>RODELLO</t>
  </si>
  <si>
    <t>SANFRE'</t>
  </si>
  <si>
    <t>SANTA VITTORIA D'ALBA</t>
  </si>
  <si>
    <t>SANTO STEFANO ROERO</t>
  </si>
  <si>
    <t>SERRALUNGA D'ALBA</t>
  </si>
  <si>
    <t>SERRAVALLE LANGHE</t>
  </si>
  <si>
    <t>SINIO</t>
  </si>
  <si>
    <t>SOMANO</t>
  </si>
  <si>
    <t>SOMMARIVA DEL BOSCO</t>
  </si>
  <si>
    <t>SOMMARIVA PERNO</t>
  </si>
  <si>
    <t>TREISO</t>
  </si>
  <si>
    <t>TREZZO TINELLA</t>
  </si>
  <si>
    <t>VERDUNO</t>
  </si>
  <si>
    <t>VEZZA D'ALBA</t>
  </si>
  <si>
    <t>TOTALI</t>
  </si>
  <si>
    <t>-</t>
  </si>
  <si>
    <t>Dich. Nulle</t>
  </si>
  <si>
    <t>ELEZIONI POLITICHE 13/05/2001  - COLLEGIO 1 Piemonte2 / CAMERA UNINOMINALE -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</si>
</sst>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0.0"/>
  </numFmts>
  <fonts count="5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41" fontId="0" fillId="0" borderId="1" xfId="16" applyFont="1" applyBorder="1" applyAlignment="1" applyProtection="1">
      <alignment/>
      <protection locked="0"/>
    </xf>
    <xf numFmtId="41" fontId="0" fillId="0" borderId="1" xfId="16" applyFont="1" applyBorder="1" applyAlignment="1">
      <alignment/>
    </xf>
    <xf numFmtId="164" fontId="0" fillId="0" borderId="1" xfId="16" applyNumberFormat="1" applyFont="1" applyBorder="1" applyAlignment="1">
      <alignment/>
    </xf>
    <xf numFmtId="41" fontId="0" fillId="0" borderId="0" xfId="16" applyFont="1" applyAlignment="1" applyProtection="1">
      <alignment/>
      <protection/>
    </xf>
    <xf numFmtId="41" fontId="0" fillId="0" borderId="1" xfId="16" applyBorder="1" applyAlignment="1" applyProtection="1">
      <alignment/>
      <protection locked="0"/>
    </xf>
    <xf numFmtId="41" fontId="0" fillId="0" borderId="1" xfId="16" applyFont="1" applyBorder="1" applyAlignment="1" applyProtection="1">
      <alignment horizontal="center" vertical="center" wrapText="1"/>
      <protection/>
    </xf>
    <xf numFmtId="41" fontId="0" fillId="0" borderId="0" xfId="16" applyAlignment="1" applyProtection="1">
      <alignment horizontal="center"/>
      <protection/>
    </xf>
    <xf numFmtId="41" fontId="0" fillId="0" borderId="0" xfId="16" applyAlignment="1" applyProtection="1">
      <alignment/>
      <protection/>
    </xf>
    <xf numFmtId="1" fontId="4" fillId="2" borderId="1" xfId="0" applyNumberFormat="1" applyFont="1" applyFill="1" applyBorder="1" applyAlignment="1">
      <alignment/>
    </xf>
    <xf numFmtId="1" fontId="0" fillId="2" borderId="1" xfId="0" applyNumberFormat="1" applyFill="1" applyBorder="1" applyAlignment="1">
      <alignment horizontal="center"/>
    </xf>
    <xf numFmtId="41" fontId="0" fillId="2" borderId="1" xfId="16" applyFill="1" applyBorder="1" applyAlignment="1" applyProtection="1">
      <alignment/>
      <protection locked="0"/>
    </xf>
    <xf numFmtId="41" fontId="0" fillId="2" borderId="1" xfId="16" applyFont="1" applyFill="1" applyBorder="1" applyAlignment="1">
      <alignment/>
    </xf>
    <xf numFmtId="164" fontId="0" fillId="2" borderId="1" xfId="16" applyNumberFormat="1" applyFont="1" applyFill="1" applyBorder="1" applyAlignment="1">
      <alignment/>
    </xf>
    <xf numFmtId="0" fontId="0" fillId="2" borderId="0" xfId="0" applyFill="1" applyAlignment="1" applyProtection="1">
      <alignment/>
      <protection/>
    </xf>
    <xf numFmtId="41" fontId="0" fillId="0" borderId="0" xfId="16" applyFont="1" applyBorder="1" applyAlignment="1" applyProtection="1">
      <alignment/>
      <protection/>
    </xf>
    <xf numFmtId="1" fontId="4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41" fontId="0" fillId="0" borderId="0" xfId="16" applyFont="1" applyFill="1" applyBorder="1" applyAlignment="1" applyProtection="1">
      <alignment/>
      <protection locked="0"/>
    </xf>
    <xf numFmtId="41" fontId="0" fillId="0" borderId="0" xfId="16" applyFont="1" applyBorder="1" applyAlignment="1" applyProtection="1">
      <alignment/>
      <protection locked="0"/>
    </xf>
    <xf numFmtId="41" fontId="0" fillId="0" borderId="0" xfId="16" applyFont="1" applyBorder="1" applyAlignment="1" applyProtection="1">
      <alignment horizontal="center"/>
      <protection locked="0"/>
    </xf>
    <xf numFmtId="165" fontId="0" fillId="0" borderId="0" xfId="16" applyNumberFormat="1" applyFont="1" applyBorder="1" applyAlignment="1" applyProtection="1">
      <alignment horizontal="center"/>
      <protection/>
    </xf>
    <xf numFmtId="41" fontId="0" fillId="0" borderId="0" xfId="16" applyFont="1" applyFill="1" applyBorder="1" applyAlignment="1" applyProtection="1">
      <alignment horizontal="center"/>
      <protection locked="0"/>
    </xf>
    <xf numFmtId="41" fontId="2" fillId="0" borderId="1" xfId="16" applyFont="1" applyFill="1" applyBorder="1" applyAlignment="1" applyProtection="1">
      <alignment/>
      <protection/>
    </xf>
    <xf numFmtId="41" fontId="2" fillId="0" borderId="1" xfId="16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41" fontId="0" fillId="0" borderId="1" xfId="16" applyFont="1" applyFill="1" applyBorder="1" applyAlignment="1" applyProtection="1">
      <alignment/>
      <protection locked="0"/>
    </xf>
    <xf numFmtId="41" fontId="0" fillId="0" borderId="1" xfId="16" applyFill="1" applyBorder="1" applyAlignment="1" applyProtection="1">
      <alignment/>
      <protection locked="0"/>
    </xf>
    <xf numFmtId="41" fontId="0" fillId="0" borderId="0" xfId="16" applyFill="1" applyAlignment="1" applyProtection="1">
      <alignment/>
      <protection/>
    </xf>
    <xf numFmtId="41" fontId="2" fillId="0" borderId="2" xfId="16" applyFont="1" applyBorder="1" applyAlignment="1" applyProtection="1">
      <alignment horizontal="center" vertical="center" wrapText="1"/>
      <protection/>
    </xf>
    <xf numFmtId="41" fontId="2" fillId="0" borderId="3" xfId="16" applyFont="1" applyBorder="1" applyAlignment="1" applyProtection="1">
      <alignment horizontal="center" vertical="center" wrapText="1"/>
      <protection/>
    </xf>
    <xf numFmtId="41" fontId="2" fillId="0" borderId="4" xfId="16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horizontal="center"/>
      <protection/>
    </xf>
    <xf numFmtId="41" fontId="2" fillId="0" borderId="1" xfId="16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41" fontId="2" fillId="0" borderId="1" xfId="16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tabSelected="1" zoomScale="75" zoomScaleNormal="75" workbookViewId="0" topLeftCell="A1">
      <pane ySplit="4" topLeftCell="BM5" activePane="bottomLeft" state="frozen"/>
      <selection pane="topLeft" activeCell="A1" sqref="A1:S1"/>
      <selection pane="bottomLeft" activeCell="A1" sqref="A1:T1"/>
    </sheetView>
  </sheetViews>
  <sheetFormatPr defaultColWidth="9.140625" defaultRowHeight="12.75"/>
  <cols>
    <col min="1" max="1" width="23.8515625" style="3" customWidth="1"/>
    <col min="2" max="2" width="7.421875" style="14" customWidth="1"/>
    <col min="3" max="3" width="9.7109375" style="15" customWidth="1"/>
    <col min="4" max="4" width="9.7109375" style="35" customWidth="1"/>
    <col min="5" max="5" width="9.7109375" style="15" customWidth="1"/>
    <col min="6" max="6" width="12.57421875" style="15" customWidth="1"/>
    <col min="7" max="9" width="10.7109375" style="15" customWidth="1"/>
    <col min="10" max="10" width="11.8515625" style="15" customWidth="1"/>
    <col min="11" max="20" width="11.421875" style="0" customWidth="1"/>
    <col min="21" max="16384" width="9.140625" style="4" customWidth="1"/>
  </cols>
  <sheetData>
    <row r="1" spans="1:20" s="1" customFormat="1" ht="39.75" customHeight="1">
      <c r="A1" s="45" t="s">
        <v>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31" s="1" customFormat="1" ht="20.25" customHeight="1">
      <c r="A2" s="46" t="s">
        <v>0</v>
      </c>
      <c r="B2" s="41" t="s">
        <v>1</v>
      </c>
      <c r="C2" s="41" t="s">
        <v>2</v>
      </c>
      <c r="D2" s="47" t="s">
        <v>3</v>
      </c>
      <c r="E2" s="41" t="s">
        <v>4</v>
      </c>
      <c r="F2" s="47" t="s">
        <v>5</v>
      </c>
      <c r="G2" s="41" t="s">
        <v>6</v>
      </c>
      <c r="H2" s="41" t="s">
        <v>7</v>
      </c>
      <c r="I2" s="36" t="s">
        <v>72</v>
      </c>
      <c r="J2" s="41" t="s">
        <v>8</v>
      </c>
      <c r="K2" s="42" t="s">
        <v>11</v>
      </c>
      <c r="L2" s="43"/>
      <c r="M2" s="42" t="s">
        <v>12</v>
      </c>
      <c r="N2" s="43"/>
      <c r="O2" s="39" t="s">
        <v>13</v>
      </c>
      <c r="P2" s="40"/>
      <c r="Q2" s="39" t="s">
        <v>14</v>
      </c>
      <c r="R2" s="40"/>
      <c r="S2" s="39" t="s">
        <v>15</v>
      </c>
      <c r="T2" s="40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" customHeight="1">
      <c r="A3" s="46"/>
      <c r="B3" s="41"/>
      <c r="C3" s="41"/>
      <c r="D3" s="47"/>
      <c r="E3" s="41"/>
      <c r="F3" s="47"/>
      <c r="G3" s="41"/>
      <c r="H3" s="41"/>
      <c r="I3" s="37"/>
      <c r="J3" s="41"/>
      <c r="K3" s="43"/>
      <c r="L3" s="43"/>
      <c r="M3" s="43"/>
      <c r="N3" s="43"/>
      <c r="O3" s="40"/>
      <c r="P3" s="40"/>
      <c r="Q3" s="40"/>
      <c r="R3" s="40"/>
      <c r="S3" s="40"/>
      <c r="T3" s="40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20" ht="12.75">
      <c r="A4" s="46"/>
      <c r="B4" s="41"/>
      <c r="C4" s="41"/>
      <c r="D4" s="47"/>
      <c r="E4" s="41"/>
      <c r="F4" s="47"/>
      <c r="G4" s="41"/>
      <c r="H4" s="41"/>
      <c r="I4" s="38"/>
      <c r="J4" s="41"/>
      <c r="K4" s="5" t="s">
        <v>9</v>
      </c>
      <c r="L4" s="5" t="s">
        <v>10</v>
      </c>
      <c r="M4" s="5" t="s">
        <v>9</v>
      </c>
      <c r="N4" s="5" t="s">
        <v>10</v>
      </c>
      <c r="O4" s="5" t="s">
        <v>9</v>
      </c>
      <c r="P4" s="5" t="s">
        <v>10</v>
      </c>
      <c r="Q4" s="5" t="s">
        <v>9</v>
      </c>
      <c r="R4" s="5" t="s">
        <v>10</v>
      </c>
      <c r="S4" s="5" t="s">
        <v>9</v>
      </c>
      <c r="T4" s="5" t="s">
        <v>10</v>
      </c>
    </row>
    <row r="5" spans="1:20" s="11" customFormat="1" ht="15" customHeight="1">
      <c r="A5" s="6" t="s">
        <v>16</v>
      </c>
      <c r="B5" s="7" t="s">
        <v>17</v>
      </c>
      <c r="C5" s="8">
        <v>25071</v>
      </c>
      <c r="D5" s="33">
        <v>21463</v>
      </c>
      <c r="E5" s="8">
        <v>20179</v>
      </c>
      <c r="F5" s="8">
        <v>0</v>
      </c>
      <c r="G5" s="8">
        <v>547</v>
      </c>
      <c r="H5" s="8">
        <v>717</v>
      </c>
      <c r="I5" s="8">
        <v>20</v>
      </c>
      <c r="J5" s="8"/>
      <c r="K5" s="9">
        <v>8477</v>
      </c>
      <c r="L5" s="10">
        <f aca="true" t="shared" si="0" ref="L5:L57">100*K5/E5</f>
        <v>42.00901927746667</v>
      </c>
      <c r="M5" s="9">
        <v>630</v>
      </c>
      <c r="N5" s="10">
        <f aca="true" t="shared" si="1" ref="N5:N57">100*M5/E5</f>
        <v>3.122057584617672</v>
      </c>
      <c r="O5" s="9">
        <v>9153</v>
      </c>
      <c r="P5" s="10">
        <f aca="true" t="shared" si="2" ref="P5:P57">100*O5/E5</f>
        <v>45.35903662223103</v>
      </c>
      <c r="Q5" s="9">
        <v>929</v>
      </c>
      <c r="R5" s="10">
        <f aca="true" t="shared" si="3" ref="R5:R57">100*Q5/E5</f>
        <v>4.603796025571138</v>
      </c>
      <c r="S5" s="9">
        <v>990</v>
      </c>
      <c r="T5" s="10">
        <f aca="true" t="shared" si="4" ref="T5:T57">100*S5/E5</f>
        <v>4.906090490113485</v>
      </c>
    </row>
    <row r="6" spans="1:24" ht="15" customHeight="1">
      <c r="A6" s="6" t="s">
        <v>18</v>
      </c>
      <c r="B6" s="7" t="s">
        <v>17</v>
      </c>
      <c r="C6" s="12">
        <v>206</v>
      </c>
      <c r="D6" s="34">
        <v>193</v>
      </c>
      <c r="E6" s="12">
        <v>184</v>
      </c>
      <c r="F6" s="8">
        <v>0</v>
      </c>
      <c r="G6" s="12">
        <v>4</v>
      </c>
      <c r="H6" s="12">
        <v>5</v>
      </c>
      <c r="I6" s="12">
        <v>0</v>
      </c>
      <c r="J6" s="12"/>
      <c r="K6" s="9">
        <v>60</v>
      </c>
      <c r="L6" s="10">
        <f t="shared" si="0"/>
        <v>32.608695652173914</v>
      </c>
      <c r="M6" s="9">
        <v>14</v>
      </c>
      <c r="N6" s="10">
        <f t="shared" si="1"/>
        <v>7.608695652173913</v>
      </c>
      <c r="O6" s="9">
        <v>87</v>
      </c>
      <c r="P6" s="10">
        <f t="shared" si="2"/>
        <v>47.28260869565217</v>
      </c>
      <c r="Q6" s="9">
        <v>16</v>
      </c>
      <c r="R6" s="10">
        <f t="shared" si="3"/>
        <v>8.695652173913043</v>
      </c>
      <c r="S6" s="9">
        <v>7</v>
      </c>
      <c r="T6" s="10">
        <f t="shared" si="4"/>
        <v>3.8043478260869565</v>
      </c>
      <c r="U6" s="11"/>
      <c r="V6" s="11"/>
      <c r="W6" s="11"/>
      <c r="X6" s="11"/>
    </row>
    <row r="7" spans="1:20" ht="15" customHeight="1">
      <c r="A7" s="6" t="s">
        <v>19</v>
      </c>
      <c r="B7" s="7" t="s">
        <v>17</v>
      </c>
      <c r="C7" s="12">
        <v>161</v>
      </c>
      <c r="D7" s="34">
        <v>145</v>
      </c>
      <c r="E7" s="12">
        <v>131</v>
      </c>
      <c r="F7" s="8">
        <v>0</v>
      </c>
      <c r="G7" s="12">
        <v>2</v>
      </c>
      <c r="H7" s="12">
        <v>12</v>
      </c>
      <c r="I7" s="12">
        <v>0</v>
      </c>
      <c r="J7" s="12"/>
      <c r="K7" s="9">
        <v>58</v>
      </c>
      <c r="L7" s="10">
        <f t="shared" si="0"/>
        <v>44.274809160305345</v>
      </c>
      <c r="M7" s="9">
        <v>16</v>
      </c>
      <c r="N7" s="10">
        <f t="shared" si="1"/>
        <v>12.213740458015268</v>
      </c>
      <c r="O7" s="9">
        <v>47</v>
      </c>
      <c r="P7" s="10">
        <f t="shared" si="2"/>
        <v>35.87786259541985</v>
      </c>
      <c r="Q7" s="9">
        <v>4</v>
      </c>
      <c r="R7" s="10">
        <f t="shared" si="3"/>
        <v>3.053435114503817</v>
      </c>
      <c r="S7" s="9">
        <v>6</v>
      </c>
      <c r="T7" s="10">
        <f t="shared" si="4"/>
        <v>4.580152671755725</v>
      </c>
    </row>
    <row r="8" spans="1:20" ht="15" customHeight="1">
      <c r="A8" s="6" t="s">
        <v>20</v>
      </c>
      <c r="B8" s="7" t="s">
        <v>17</v>
      </c>
      <c r="C8" s="12">
        <v>907</v>
      </c>
      <c r="D8" s="34">
        <v>757</v>
      </c>
      <c r="E8" s="12">
        <v>702</v>
      </c>
      <c r="F8" s="8">
        <v>0</v>
      </c>
      <c r="G8" s="13">
        <v>29</v>
      </c>
      <c r="H8" s="13">
        <v>26</v>
      </c>
      <c r="I8" s="12">
        <v>0</v>
      </c>
      <c r="J8" s="12"/>
      <c r="K8" s="9">
        <v>160</v>
      </c>
      <c r="L8" s="10">
        <f t="shared" si="0"/>
        <v>22.79202279202279</v>
      </c>
      <c r="M8" s="9">
        <v>106</v>
      </c>
      <c r="N8" s="10">
        <f t="shared" si="1"/>
        <v>15.0997150997151</v>
      </c>
      <c r="O8" s="9">
        <v>374</v>
      </c>
      <c r="P8" s="10">
        <f t="shared" si="2"/>
        <v>53.27635327635328</v>
      </c>
      <c r="Q8" s="9">
        <v>34</v>
      </c>
      <c r="R8" s="10">
        <f t="shared" si="3"/>
        <v>4.843304843304844</v>
      </c>
      <c r="S8" s="9">
        <v>28</v>
      </c>
      <c r="T8" s="10">
        <f t="shared" si="4"/>
        <v>3.988603988603989</v>
      </c>
    </row>
    <row r="9" spans="1:20" ht="15" customHeight="1">
      <c r="A9" s="6" t="s">
        <v>21</v>
      </c>
      <c r="B9" s="7" t="s">
        <v>17</v>
      </c>
      <c r="C9" s="12">
        <v>543</v>
      </c>
      <c r="D9" s="34">
        <v>489</v>
      </c>
      <c r="E9" s="12">
        <v>426</v>
      </c>
      <c r="F9" s="8">
        <v>0</v>
      </c>
      <c r="G9" s="13">
        <v>45</v>
      </c>
      <c r="H9" s="13">
        <v>18</v>
      </c>
      <c r="I9" s="12">
        <v>0</v>
      </c>
      <c r="J9" s="12"/>
      <c r="K9" s="9">
        <v>123</v>
      </c>
      <c r="L9" s="10">
        <f t="shared" si="0"/>
        <v>28.87323943661972</v>
      </c>
      <c r="M9" s="9">
        <v>13</v>
      </c>
      <c r="N9" s="10">
        <f t="shared" si="1"/>
        <v>3.051643192488263</v>
      </c>
      <c r="O9" s="9">
        <v>238</v>
      </c>
      <c r="P9" s="10">
        <f t="shared" si="2"/>
        <v>55.86854460093897</v>
      </c>
      <c r="Q9" s="9">
        <v>23</v>
      </c>
      <c r="R9" s="10">
        <f t="shared" si="3"/>
        <v>5.39906103286385</v>
      </c>
      <c r="S9" s="9">
        <v>29</v>
      </c>
      <c r="T9" s="10">
        <f t="shared" si="4"/>
        <v>6.807511737089202</v>
      </c>
    </row>
    <row r="10" spans="1:20" ht="15" customHeight="1">
      <c r="A10" s="6" t="s">
        <v>22</v>
      </c>
      <c r="B10" s="7" t="s">
        <v>17</v>
      </c>
      <c r="C10" s="12">
        <v>587</v>
      </c>
      <c r="D10" s="34">
        <v>507</v>
      </c>
      <c r="E10" s="12">
        <v>476</v>
      </c>
      <c r="F10" s="8">
        <v>0</v>
      </c>
      <c r="G10" s="13">
        <v>21</v>
      </c>
      <c r="H10" s="13">
        <v>10</v>
      </c>
      <c r="I10" s="12">
        <v>0</v>
      </c>
      <c r="J10" s="12"/>
      <c r="K10" s="9">
        <v>186</v>
      </c>
      <c r="L10" s="10">
        <f t="shared" si="0"/>
        <v>39.075630252100844</v>
      </c>
      <c r="M10" s="9">
        <v>18</v>
      </c>
      <c r="N10" s="10">
        <f t="shared" si="1"/>
        <v>3.7815126050420167</v>
      </c>
      <c r="O10" s="9">
        <v>236</v>
      </c>
      <c r="P10" s="10">
        <f t="shared" si="2"/>
        <v>49.57983193277311</v>
      </c>
      <c r="Q10" s="9">
        <v>22</v>
      </c>
      <c r="R10" s="10">
        <f t="shared" si="3"/>
        <v>4.621848739495798</v>
      </c>
      <c r="S10" s="9">
        <v>14</v>
      </c>
      <c r="T10" s="10">
        <f t="shared" si="4"/>
        <v>2.9411764705882355</v>
      </c>
    </row>
    <row r="11" spans="1:20" ht="15" customHeight="1">
      <c r="A11" s="6" t="s">
        <v>23</v>
      </c>
      <c r="B11" s="7" t="s">
        <v>17</v>
      </c>
      <c r="C11" s="12">
        <v>380</v>
      </c>
      <c r="D11" s="34">
        <v>332</v>
      </c>
      <c r="E11" s="12">
        <v>307</v>
      </c>
      <c r="F11" s="8">
        <v>0</v>
      </c>
      <c r="G11" s="12">
        <v>19</v>
      </c>
      <c r="H11" s="12">
        <v>6</v>
      </c>
      <c r="I11" s="12">
        <v>0</v>
      </c>
      <c r="J11" s="12"/>
      <c r="K11" s="9">
        <v>90</v>
      </c>
      <c r="L11" s="10">
        <f t="shared" si="0"/>
        <v>29.315960912052116</v>
      </c>
      <c r="M11" s="9">
        <v>11</v>
      </c>
      <c r="N11" s="10">
        <f t="shared" si="1"/>
        <v>3.583061889250814</v>
      </c>
      <c r="O11" s="9">
        <v>161</v>
      </c>
      <c r="P11" s="10">
        <f t="shared" si="2"/>
        <v>52.442996742671006</v>
      </c>
      <c r="Q11" s="9">
        <v>25</v>
      </c>
      <c r="R11" s="10">
        <f t="shared" si="3"/>
        <v>8.143322475570033</v>
      </c>
      <c r="S11" s="9">
        <v>20</v>
      </c>
      <c r="T11" s="10">
        <f t="shared" si="4"/>
        <v>6.514657980456026</v>
      </c>
    </row>
    <row r="12" spans="1:20" ht="15" customHeight="1">
      <c r="A12" s="6" t="s">
        <v>24</v>
      </c>
      <c r="B12" s="7" t="s">
        <v>17</v>
      </c>
      <c r="C12" s="12">
        <v>315</v>
      </c>
      <c r="D12" s="34">
        <v>261</v>
      </c>
      <c r="E12" s="12">
        <v>230</v>
      </c>
      <c r="F12" s="8">
        <v>0</v>
      </c>
      <c r="G12" s="12">
        <v>18</v>
      </c>
      <c r="H12" s="12">
        <v>13</v>
      </c>
      <c r="I12" s="12">
        <v>0</v>
      </c>
      <c r="J12" s="12"/>
      <c r="K12" s="9">
        <v>72</v>
      </c>
      <c r="L12" s="10">
        <f t="shared" si="0"/>
        <v>31.304347826086957</v>
      </c>
      <c r="M12" s="9">
        <v>15</v>
      </c>
      <c r="N12" s="10">
        <f t="shared" si="1"/>
        <v>6.521739130434782</v>
      </c>
      <c r="O12" s="9">
        <v>89</v>
      </c>
      <c r="P12" s="10">
        <f t="shared" si="2"/>
        <v>38.69565217391305</v>
      </c>
      <c r="Q12" s="9">
        <v>25</v>
      </c>
      <c r="R12" s="10">
        <f t="shared" si="3"/>
        <v>10.869565217391305</v>
      </c>
      <c r="S12" s="9">
        <v>29</v>
      </c>
      <c r="T12" s="10">
        <f t="shared" si="4"/>
        <v>12.608695652173912</v>
      </c>
    </row>
    <row r="13" spans="1:20" ht="15" customHeight="1">
      <c r="A13" s="6" t="s">
        <v>25</v>
      </c>
      <c r="B13" s="7" t="s">
        <v>17</v>
      </c>
      <c r="C13" s="12">
        <v>598</v>
      </c>
      <c r="D13" s="34">
        <v>484</v>
      </c>
      <c r="E13" s="12">
        <v>427</v>
      </c>
      <c r="F13" s="8">
        <v>0</v>
      </c>
      <c r="G13" s="12">
        <v>33</v>
      </c>
      <c r="H13" s="12">
        <v>24</v>
      </c>
      <c r="I13" s="12">
        <v>0</v>
      </c>
      <c r="J13" s="12"/>
      <c r="K13" s="9">
        <v>112</v>
      </c>
      <c r="L13" s="10">
        <f t="shared" si="0"/>
        <v>26.229508196721312</v>
      </c>
      <c r="M13" s="9">
        <v>31</v>
      </c>
      <c r="N13" s="10">
        <f t="shared" si="1"/>
        <v>7.259953161592506</v>
      </c>
      <c r="O13" s="9">
        <v>226</v>
      </c>
      <c r="P13" s="10">
        <f t="shared" si="2"/>
        <v>52.92740046838407</v>
      </c>
      <c r="Q13" s="9">
        <v>25</v>
      </c>
      <c r="R13" s="10">
        <f t="shared" si="3"/>
        <v>5.85480093676815</v>
      </c>
      <c r="S13" s="9">
        <v>33</v>
      </c>
      <c r="T13" s="10">
        <f t="shared" si="4"/>
        <v>7.7283372365339575</v>
      </c>
    </row>
    <row r="14" spans="1:20" ht="15" customHeight="1">
      <c r="A14" s="6" t="s">
        <v>26</v>
      </c>
      <c r="B14" s="7" t="s">
        <v>17</v>
      </c>
      <c r="C14" s="12">
        <v>22902</v>
      </c>
      <c r="D14" s="34">
        <v>19360</v>
      </c>
      <c r="E14" s="12">
        <v>18193</v>
      </c>
      <c r="F14" s="8">
        <v>0</v>
      </c>
      <c r="G14" s="12">
        <v>446</v>
      </c>
      <c r="H14" s="12">
        <v>719</v>
      </c>
      <c r="I14" s="12">
        <v>2</v>
      </c>
      <c r="J14" s="12"/>
      <c r="K14" s="9">
        <v>7196</v>
      </c>
      <c r="L14" s="10">
        <f t="shared" si="0"/>
        <v>39.553674490188534</v>
      </c>
      <c r="M14" s="9">
        <v>779</v>
      </c>
      <c r="N14" s="10">
        <f t="shared" si="1"/>
        <v>4.281866652009015</v>
      </c>
      <c r="O14" s="9">
        <v>8443</v>
      </c>
      <c r="P14" s="10">
        <f t="shared" si="2"/>
        <v>46.40795910515033</v>
      </c>
      <c r="Q14" s="9">
        <v>874</v>
      </c>
      <c r="R14" s="10">
        <f t="shared" si="3"/>
        <v>4.804045512010114</v>
      </c>
      <c r="S14" s="9">
        <v>901</v>
      </c>
      <c r="T14" s="10">
        <f t="shared" si="4"/>
        <v>4.952454240642005</v>
      </c>
    </row>
    <row r="15" spans="1:20" ht="15" customHeight="1">
      <c r="A15" s="6" t="s">
        <v>27</v>
      </c>
      <c r="B15" s="7" t="s">
        <v>17</v>
      </c>
      <c r="C15" s="12">
        <v>4203</v>
      </c>
      <c r="D15" s="34">
        <v>3630</v>
      </c>
      <c r="E15" s="12">
        <v>3402</v>
      </c>
      <c r="F15" s="8">
        <v>0</v>
      </c>
      <c r="G15" s="12">
        <v>122</v>
      </c>
      <c r="H15" s="12">
        <v>106</v>
      </c>
      <c r="I15" s="12">
        <v>0</v>
      </c>
      <c r="J15" s="12"/>
      <c r="K15" s="9">
        <v>1207</v>
      </c>
      <c r="L15" s="10">
        <f t="shared" si="0"/>
        <v>35.47912992357437</v>
      </c>
      <c r="M15" s="9">
        <v>121</v>
      </c>
      <c r="N15" s="10">
        <f t="shared" si="1"/>
        <v>3.5567313345091125</v>
      </c>
      <c r="O15" s="9">
        <v>1803</v>
      </c>
      <c r="P15" s="10">
        <f t="shared" si="2"/>
        <v>52.998236331569665</v>
      </c>
      <c r="Q15" s="9">
        <v>110</v>
      </c>
      <c r="R15" s="10">
        <f t="shared" si="3"/>
        <v>3.2333921222810114</v>
      </c>
      <c r="S15" s="9">
        <v>161</v>
      </c>
      <c r="T15" s="10">
        <f t="shared" si="4"/>
        <v>4.732510288065844</v>
      </c>
    </row>
    <row r="16" spans="1:20" ht="15" customHeight="1">
      <c r="A16" s="6" t="s">
        <v>28</v>
      </c>
      <c r="B16" s="7" t="s">
        <v>17</v>
      </c>
      <c r="C16" s="12">
        <v>1376</v>
      </c>
      <c r="D16" s="34">
        <v>1216</v>
      </c>
      <c r="E16" s="12">
        <v>1146</v>
      </c>
      <c r="F16" s="8">
        <v>0</v>
      </c>
      <c r="G16" s="12">
        <v>40</v>
      </c>
      <c r="H16" s="12">
        <v>30</v>
      </c>
      <c r="I16" s="12">
        <v>0</v>
      </c>
      <c r="J16" s="12"/>
      <c r="K16" s="9">
        <v>395</v>
      </c>
      <c r="L16" s="10">
        <f t="shared" si="0"/>
        <v>34.467713787085515</v>
      </c>
      <c r="M16" s="9">
        <v>32</v>
      </c>
      <c r="N16" s="10">
        <f t="shared" si="1"/>
        <v>2.7923211169284468</v>
      </c>
      <c r="O16" s="9">
        <v>615</v>
      </c>
      <c r="P16" s="10">
        <f t="shared" si="2"/>
        <v>53.66492146596859</v>
      </c>
      <c r="Q16" s="9">
        <v>46</v>
      </c>
      <c r="R16" s="10">
        <f t="shared" si="3"/>
        <v>4.013961605584642</v>
      </c>
      <c r="S16" s="9">
        <v>58</v>
      </c>
      <c r="T16" s="10">
        <f t="shared" si="4"/>
        <v>5.061082024432809</v>
      </c>
    </row>
    <row r="17" spans="1:20" ht="15" customHeight="1">
      <c r="A17" s="6" t="s">
        <v>29</v>
      </c>
      <c r="B17" s="7" t="s">
        <v>17</v>
      </c>
      <c r="C17" s="12">
        <v>522</v>
      </c>
      <c r="D17" s="34">
        <v>464</v>
      </c>
      <c r="E17" s="12">
        <v>441</v>
      </c>
      <c r="F17" s="8">
        <v>0</v>
      </c>
      <c r="G17" s="12">
        <v>13</v>
      </c>
      <c r="H17" s="12">
        <v>10</v>
      </c>
      <c r="I17" s="12">
        <v>0</v>
      </c>
      <c r="J17" s="12"/>
      <c r="K17" s="9">
        <v>169</v>
      </c>
      <c r="L17" s="10">
        <f t="shared" si="0"/>
        <v>38.321995464852606</v>
      </c>
      <c r="M17" s="9">
        <v>17</v>
      </c>
      <c r="N17" s="10">
        <f t="shared" si="1"/>
        <v>3.854875283446712</v>
      </c>
      <c r="O17" s="9">
        <v>218</v>
      </c>
      <c r="P17" s="10">
        <f t="shared" si="2"/>
        <v>49.43310657596372</v>
      </c>
      <c r="Q17" s="9">
        <v>14</v>
      </c>
      <c r="R17" s="10">
        <f t="shared" si="3"/>
        <v>3.1746031746031744</v>
      </c>
      <c r="S17" s="9">
        <v>23</v>
      </c>
      <c r="T17" s="10">
        <f t="shared" si="4"/>
        <v>5.215419501133787</v>
      </c>
    </row>
    <row r="18" spans="1:20" ht="15" customHeight="1">
      <c r="A18" s="6" t="s">
        <v>30</v>
      </c>
      <c r="B18" s="7" t="s">
        <v>17</v>
      </c>
      <c r="C18" s="12">
        <v>1696</v>
      </c>
      <c r="D18" s="34">
        <v>1470</v>
      </c>
      <c r="E18" s="12">
        <v>1354</v>
      </c>
      <c r="F18" s="8">
        <v>0</v>
      </c>
      <c r="G18" s="12">
        <v>60</v>
      </c>
      <c r="H18" s="12">
        <v>56</v>
      </c>
      <c r="I18" s="12">
        <v>0</v>
      </c>
      <c r="J18" s="12"/>
      <c r="K18" s="9">
        <v>452</v>
      </c>
      <c r="L18" s="10">
        <f t="shared" si="0"/>
        <v>33.382570162481535</v>
      </c>
      <c r="M18" s="9">
        <v>95</v>
      </c>
      <c r="N18" s="10">
        <f t="shared" si="1"/>
        <v>7.016248153618907</v>
      </c>
      <c r="O18" s="9">
        <v>658</v>
      </c>
      <c r="P18" s="10">
        <f t="shared" si="2"/>
        <v>48.59675036927622</v>
      </c>
      <c r="Q18" s="9">
        <v>67</v>
      </c>
      <c r="R18" s="10">
        <f t="shared" si="3"/>
        <v>4.948301329394387</v>
      </c>
      <c r="S18" s="9">
        <v>82</v>
      </c>
      <c r="T18" s="10">
        <f t="shared" si="4"/>
        <v>6.056129985228951</v>
      </c>
    </row>
    <row r="19" spans="1:20" ht="15" customHeight="1">
      <c r="A19" s="6" t="s">
        <v>31</v>
      </c>
      <c r="B19" s="7" t="s">
        <v>17</v>
      </c>
      <c r="C19" s="12">
        <v>347</v>
      </c>
      <c r="D19" s="34">
        <v>284</v>
      </c>
      <c r="E19" s="12">
        <v>236</v>
      </c>
      <c r="F19" s="8">
        <v>0</v>
      </c>
      <c r="G19" s="12">
        <v>25</v>
      </c>
      <c r="H19" s="12">
        <v>23</v>
      </c>
      <c r="I19" s="12">
        <v>0</v>
      </c>
      <c r="J19" s="12"/>
      <c r="K19" s="9">
        <v>82</v>
      </c>
      <c r="L19" s="10">
        <f t="shared" si="0"/>
        <v>34.74576271186441</v>
      </c>
      <c r="M19" s="9">
        <v>9</v>
      </c>
      <c r="N19" s="10">
        <f t="shared" si="1"/>
        <v>3.8135593220338984</v>
      </c>
      <c r="O19" s="9">
        <v>112</v>
      </c>
      <c r="P19" s="10">
        <f t="shared" si="2"/>
        <v>47.45762711864407</v>
      </c>
      <c r="Q19" s="9">
        <v>13</v>
      </c>
      <c r="R19" s="10">
        <f t="shared" si="3"/>
        <v>5.508474576271187</v>
      </c>
      <c r="S19" s="9">
        <v>20</v>
      </c>
      <c r="T19" s="10">
        <f t="shared" si="4"/>
        <v>8.474576271186441</v>
      </c>
    </row>
    <row r="20" spans="1:20" ht="15" customHeight="1">
      <c r="A20" s="6" t="s">
        <v>32</v>
      </c>
      <c r="B20" s="7" t="s">
        <v>17</v>
      </c>
      <c r="C20" s="12">
        <v>1481</v>
      </c>
      <c r="D20" s="34">
        <v>1328</v>
      </c>
      <c r="E20" s="12">
        <v>1225</v>
      </c>
      <c r="F20" s="8">
        <v>0</v>
      </c>
      <c r="G20" s="12">
        <v>48</v>
      </c>
      <c r="H20" s="12">
        <v>51</v>
      </c>
      <c r="I20" s="12">
        <v>4</v>
      </c>
      <c r="J20" s="12"/>
      <c r="K20" s="9">
        <v>339</v>
      </c>
      <c r="L20" s="10">
        <f t="shared" si="0"/>
        <v>27.6734693877551</v>
      </c>
      <c r="M20" s="9">
        <v>23</v>
      </c>
      <c r="N20" s="10">
        <f t="shared" si="1"/>
        <v>1.8775510204081634</v>
      </c>
      <c r="O20" s="9">
        <v>754</v>
      </c>
      <c r="P20" s="10">
        <f t="shared" si="2"/>
        <v>61.55102040816327</v>
      </c>
      <c r="Q20" s="9">
        <v>40</v>
      </c>
      <c r="R20" s="10">
        <f t="shared" si="3"/>
        <v>3.2653061224489797</v>
      </c>
      <c r="S20" s="9">
        <v>69</v>
      </c>
      <c r="T20" s="10">
        <f t="shared" si="4"/>
        <v>5.63265306122449</v>
      </c>
    </row>
    <row r="21" spans="1:20" ht="15" customHeight="1">
      <c r="A21" s="6" t="s">
        <v>33</v>
      </c>
      <c r="B21" s="7" t="s">
        <v>17</v>
      </c>
      <c r="C21" s="12">
        <v>5827</v>
      </c>
      <c r="D21" s="34">
        <v>5008</v>
      </c>
      <c r="E21" s="12">
        <v>4654</v>
      </c>
      <c r="F21" s="8">
        <v>0</v>
      </c>
      <c r="G21" s="12">
        <v>162</v>
      </c>
      <c r="H21" s="12">
        <v>192</v>
      </c>
      <c r="I21" s="12">
        <v>0</v>
      </c>
      <c r="J21" s="12"/>
      <c r="K21" s="9">
        <v>1346</v>
      </c>
      <c r="L21" s="10">
        <f t="shared" si="0"/>
        <v>28.921357971637303</v>
      </c>
      <c r="M21" s="9">
        <v>229</v>
      </c>
      <c r="N21" s="10">
        <f t="shared" si="1"/>
        <v>4.9204984959174904</v>
      </c>
      <c r="O21" s="9">
        <v>2610</v>
      </c>
      <c r="P21" s="10">
        <f t="shared" si="2"/>
        <v>56.080790717662225</v>
      </c>
      <c r="Q21" s="9">
        <v>219</v>
      </c>
      <c r="R21" s="10">
        <f t="shared" si="3"/>
        <v>4.705629565964761</v>
      </c>
      <c r="S21" s="9">
        <v>250</v>
      </c>
      <c r="T21" s="10">
        <f t="shared" si="4"/>
        <v>5.3717232488182205</v>
      </c>
    </row>
    <row r="22" spans="1:20" ht="15" customHeight="1">
      <c r="A22" s="6" t="s">
        <v>34</v>
      </c>
      <c r="B22" s="7" t="s">
        <v>17</v>
      </c>
      <c r="C22" s="12">
        <v>89</v>
      </c>
      <c r="D22" s="34">
        <v>74</v>
      </c>
      <c r="E22" s="12">
        <v>60</v>
      </c>
      <c r="F22" s="8">
        <v>0</v>
      </c>
      <c r="G22" s="12">
        <v>8</v>
      </c>
      <c r="H22" s="12">
        <v>6</v>
      </c>
      <c r="I22" s="12">
        <v>0</v>
      </c>
      <c r="J22" s="12"/>
      <c r="K22" s="9">
        <v>15</v>
      </c>
      <c r="L22" s="10">
        <f t="shared" si="0"/>
        <v>25</v>
      </c>
      <c r="M22" s="9">
        <v>4</v>
      </c>
      <c r="N22" s="10">
        <f t="shared" si="1"/>
        <v>6.666666666666667</v>
      </c>
      <c r="O22" s="9">
        <v>37</v>
      </c>
      <c r="P22" s="10">
        <f t="shared" si="2"/>
        <v>61.666666666666664</v>
      </c>
      <c r="Q22" s="9">
        <v>2</v>
      </c>
      <c r="R22" s="10">
        <f t="shared" si="3"/>
        <v>3.3333333333333335</v>
      </c>
      <c r="S22" s="9">
        <v>2</v>
      </c>
      <c r="T22" s="10">
        <f t="shared" si="4"/>
        <v>3.3333333333333335</v>
      </c>
    </row>
    <row r="23" spans="1:20" s="21" customFormat="1" ht="15" customHeight="1">
      <c r="A23" s="16" t="s">
        <v>35</v>
      </c>
      <c r="B23" s="17" t="s">
        <v>17</v>
      </c>
      <c r="C23" s="18">
        <v>1576</v>
      </c>
      <c r="D23" s="34">
        <v>1340</v>
      </c>
      <c r="E23" s="18">
        <v>1239</v>
      </c>
      <c r="F23" s="18">
        <v>0</v>
      </c>
      <c r="G23" s="18">
        <v>43</v>
      </c>
      <c r="H23" s="18">
        <v>58</v>
      </c>
      <c r="I23" s="18">
        <v>0</v>
      </c>
      <c r="J23" s="18"/>
      <c r="K23" s="19">
        <v>427</v>
      </c>
      <c r="L23" s="20">
        <f t="shared" si="0"/>
        <v>34.463276836158194</v>
      </c>
      <c r="M23" s="19">
        <v>36</v>
      </c>
      <c r="N23" s="20">
        <f t="shared" si="1"/>
        <v>2.9055690072639226</v>
      </c>
      <c r="O23" s="19">
        <v>657</v>
      </c>
      <c r="P23" s="20">
        <f t="shared" si="2"/>
        <v>53.026634382566584</v>
      </c>
      <c r="Q23" s="19">
        <v>58</v>
      </c>
      <c r="R23" s="20">
        <f t="shared" si="3"/>
        <v>4.681194511702986</v>
      </c>
      <c r="S23" s="19">
        <v>61</v>
      </c>
      <c r="T23" s="20">
        <f t="shared" si="4"/>
        <v>4.923325262308313</v>
      </c>
    </row>
    <row r="24" spans="1:20" ht="15" customHeight="1">
      <c r="A24" s="6" t="s">
        <v>36</v>
      </c>
      <c r="B24" s="7" t="s">
        <v>17</v>
      </c>
      <c r="C24" s="12">
        <v>376</v>
      </c>
      <c r="D24" s="34">
        <v>295</v>
      </c>
      <c r="E24" s="12">
        <v>277</v>
      </c>
      <c r="F24" s="12">
        <v>0</v>
      </c>
      <c r="G24" s="12">
        <v>10</v>
      </c>
      <c r="H24" s="12">
        <v>8</v>
      </c>
      <c r="I24" s="18">
        <v>0</v>
      </c>
      <c r="J24" s="12"/>
      <c r="K24" s="9">
        <v>83</v>
      </c>
      <c r="L24" s="10">
        <f t="shared" si="0"/>
        <v>29.96389891696751</v>
      </c>
      <c r="M24" s="9">
        <v>11</v>
      </c>
      <c r="N24" s="10">
        <f t="shared" si="1"/>
        <v>3.9711191335740073</v>
      </c>
      <c r="O24" s="9">
        <v>155</v>
      </c>
      <c r="P24" s="10">
        <f t="shared" si="2"/>
        <v>55.95667870036101</v>
      </c>
      <c r="Q24" s="9">
        <v>4</v>
      </c>
      <c r="R24" s="10">
        <f t="shared" si="3"/>
        <v>1.444043321299639</v>
      </c>
      <c r="S24" s="9">
        <v>24</v>
      </c>
      <c r="T24" s="10">
        <f t="shared" si="4"/>
        <v>8.664259927797834</v>
      </c>
    </row>
    <row r="25" spans="1:20" ht="15" customHeight="1">
      <c r="A25" s="6" t="s">
        <v>37</v>
      </c>
      <c r="B25" s="7" t="s">
        <v>17</v>
      </c>
      <c r="C25" s="12">
        <v>2524</v>
      </c>
      <c r="D25" s="34">
        <v>2214</v>
      </c>
      <c r="E25" s="12">
        <v>2066</v>
      </c>
      <c r="F25" s="12">
        <v>0</v>
      </c>
      <c r="G25" s="12">
        <v>80</v>
      </c>
      <c r="H25" s="12">
        <v>68</v>
      </c>
      <c r="I25" s="18">
        <v>0</v>
      </c>
      <c r="J25" s="12"/>
      <c r="K25" s="9">
        <v>683</v>
      </c>
      <c r="L25" s="10">
        <f t="shared" si="0"/>
        <v>33.05905130687319</v>
      </c>
      <c r="M25" s="9">
        <v>68</v>
      </c>
      <c r="N25" s="10">
        <f t="shared" si="1"/>
        <v>3.291384317521781</v>
      </c>
      <c r="O25" s="9">
        <v>1123</v>
      </c>
      <c r="P25" s="10">
        <f t="shared" si="2"/>
        <v>54.356243949661184</v>
      </c>
      <c r="Q25" s="9">
        <v>91</v>
      </c>
      <c r="R25" s="10">
        <f t="shared" si="3"/>
        <v>4.404646660212972</v>
      </c>
      <c r="S25" s="9">
        <v>101</v>
      </c>
      <c r="T25" s="10">
        <f t="shared" si="4"/>
        <v>4.888673765730881</v>
      </c>
    </row>
    <row r="26" spans="1:20" ht="15" customHeight="1">
      <c r="A26" s="6" t="s">
        <v>38</v>
      </c>
      <c r="B26" s="7" t="s">
        <v>17</v>
      </c>
      <c r="C26" s="12">
        <v>1512</v>
      </c>
      <c r="D26" s="34">
        <v>1366</v>
      </c>
      <c r="E26" s="12">
        <v>1249</v>
      </c>
      <c r="F26" s="12">
        <v>0</v>
      </c>
      <c r="G26" s="12">
        <v>73</v>
      </c>
      <c r="H26" s="12">
        <v>44</v>
      </c>
      <c r="I26" s="18">
        <v>0</v>
      </c>
      <c r="J26" s="12"/>
      <c r="K26" s="9">
        <v>420</v>
      </c>
      <c r="L26" s="10">
        <f t="shared" si="0"/>
        <v>33.62690152121697</v>
      </c>
      <c r="M26" s="9">
        <v>24</v>
      </c>
      <c r="N26" s="10">
        <f t="shared" si="1"/>
        <v>1.9215372297838271</v>
      </c>
      <c r="O26" s="9">
        <v>703</v>
      </c>
      <c r="P26" s="10">
        <f t="shared" si="2"/>
        <v>56.28502802241793</v>
      </c>
      <c r="Q26" s="9">
        <v>48</v>
      </c>
      <c r="R26" s="10">
        <f t="shared" si="3"/>
        <v>3.8430744595676543</v>
      </c>
      <c r="S26" s="9">
        <v>54</v>
      </c>
      <c r="T26" s="10">
        <f t="shared" si="4"/>
        <v>4.323458767013611</v>
      </c>
    </row>
    <row r="27" spans="1:20" ht="15" customHeight="1">
      <c r="A27" s="6" t="s">
        <v>39</v>
      </c>
      <c r="B27" s="7" t="s">
        <v>17</v>
      </c>
      <c r="C27" s="12">
        <v>2395</v>
      </c>
      <c r="D27" s="34">
        <v>2104</v>
      </c>
      <c r="E27" s="12">
        <v>2008</v>
      </c>
      <c r="F27" s="12">
        <v>0</v>
      </c>
      <c r="G27" s="12">
        <v>53</v>
      </c>
      <c r="H27" s="12">
        <v>43</v>
      </c>
      <c r="I27" s="18">
        <v>0</v>
      </c>
      <c r="J27" s="12"/>
      <c r="K27" s="9">
        <v>680</v>
      </c>
      <c r="L27" s="10">
        <f t="shared" si="0"/>
        <v>33.864541832669325</v>
      </c>
      <c r="M27" s="9">
        <v>122</v>
      </c>
      <c r="N27" s="10">
        <f t="shared" si="1"/>
        <v>6.075697211155378</v>
      </c>
      <c r="O27" s="9">
        <v>1039</v>
      </c>
      <c r="P27" s="10">
        <f t="shared" si="2"/>
        <v>51.743027888446214</v>
      </c>
      <c r="Q27" s="9">
        <v>85</v>
      </c>
      <c r="R27" s="10">
        <f t="shared" si="3"/>
        <v>4.233067729083666</v>
      </c>
      <c r="S27" s="9">
        <v>82</v>
      </c>
      <c r="T27" s="10">
        <f t="shared" si="4"/>
        <v>4.083665338645418</v>
      </c>
    </row>
    <row r="28" spans="1:20" ht="15" customHeight="1">
      <c r="A28" s="6" t="s">
        <v>40</v>
      </c>
      <c r="B28" s="7" t="s">
        <v>17</v>
      </c>
      <c r="C28" s="12">
        <v>2191</v>
      </c>
      <c r="D28" s="34">
        <v>1849</v>
      </c>
      <c r="E28" s="12">
        <v>1714</v>
      </c>
      <c r="F28" s="12">
        <v>0</v>
      </c>
      <c r="G28" s="12">
        <v>69</v>
      </c>
      <c r="H28" s="12">
        <v>66</v>
      </c>
      <c r="I28" s="18">
        <v>0</v>
      </c>
      <c r="J28" s="12"/>
      <c r="K28" s="9">
        <v>630</v>
      </c>
      <c r="L28" s="10">
        <f t="shared" si="0"/>
        <v>36.7561260210035</v>
      </c>
      <c r="M28" s="9">
        <v>63</v>
      </c>
      <c r="N28" s="10">
        <f t="shared" si="1"/>
        <v>3.67561260210035</v>
      </c>
      <c r="O28" s="9">
        <v>829</v>
      </c>
      <c r="P28" s="10">
        <f t="shared" si="2"/>
        <v>48.366394399066515</v>
      </c>
      <c r="Q28" s="9">
        <v>90</v>
      </c>
      <c r="R28" s="10">
        <f t="shared" si="3"/>
        <v>5.250875145857643</v>
      </c>
      <c r="S28" s="9">
        <v>102</v>
      </c>
      <c r="T28" s="10">
        <f t="shared" si="4"/>
        <v>5.950991831971995</v>
      </c>
    </row>
    <row r="29" spans="1:20" ht="15" customHeight="1">
      <c r="A29" s="6" t="s">
        <v>41</v>
      </c>
      <c r="B29" s="7" t="s">
        <v>17</v>
      </c>
      <c r="C29" s="12">
        <v>470</v>
      </c>
      <c r="D29" s="34">
        <v>404</v>
      </c>
      <c r="E29" s="12">
        <v>357</v>
      </c>
      <c r="F29" s="12">
        <v>0</v>
      </c>
      <c r="G29" s="12">
        <v>28</v>
      </c>
      <c r="H29" s="12">
        <v>19</v>
      </c>
      <c r="I29" s="18">
        <v>0</v>
      </c>
      <c r="J29" s="12"/>
      <c r="K29" s="9">
        <v>169</v>
      </c>
      <c r="L29" s="10">
        <f t="shared" si="0"/>
        <v>47.338935574229694</v>
      </c>
      <c r="M29" s="9">
        <v>10</v>
      </c>
      <c r="N29" s="10">
        <f t="shared" si="1"/>
        <v>2.8011204481792715</v>
      </c>
      <c r="O29" s="9">
        <v>141</v>
      </c>
      <c r="P29" s="10">
        <f t="shared" si="2"/>
        <v>39.49579831932773</v>
      </c>
      <c r="Q29" s="9">
        <v>12</v>
      </c>
      <c r="R29" s="10">
        <f t="shared" si="3"/>
        <v>3.361344537815126</v>
      </c>
      <c r="S29" s="9">
        <v>25</v>
      </c>
      <c r="T29" s="10">
        <f t="shared" si="4"/>
        <v>7.002801120448179</v>
      </c>
    </row>
    <row r="30" spans="1:20" ht="15" customHeight="1">
      <c r="A30" s="6" t="s">
        <v>42</v>
      </c>
      <c r="B30" s="7" t="s">
        <v>17</v>
      </c>
      <c r="C30" s="12">
        <v>1403</v>
      </c>
      <c r="D30" s="34">
        <v>1202</v>
      </c>
      <c r="E30" s="12">
        <v>1124</v>
      </c>
      <c r="F30" s="12">
        <v>0</v>
      </c>
      <c r="G30" s="12">
        <v>38</v>
      </c>
      <c r="H30" s="12">
        <v>39</v>
      </c>
      <c r="I30" s="18">
        <v>1</v>
      </c>
      <c r="J30" s="12"/>
      <c r="K30" s="9">
        <v>437</v>
      </c>
      <c r="L30" s="10">
        <f t="shared" si="0"/>
        <v>38.879003558718864</v>
      </c>
      <c r="M30" s="9">
        <v>37</v>
      </c>
      <c r="N30" s="10">
        <f t="shared" si="1"/>
        <v>3.2918149466192173</v>
      </c>
      <c r="O30" s="9">
        <v>552</v>
      </c>
      <c r="P30" s="10">
        <f t="shared" si="2"/>
        <v>49.11032028469751</v>
      </c>
      <c r="Q30" s="9">
        <v>42</v>
      </c>
      <c r="R30" s="10">
        <f t="shared" si="3"/>
        <v>3.736654804270463</v>
      </c>
      <c r="S30" s="9">
        <v>56</v>
      </c>
      <c r="T30" s="10">
        <f t="shared" si="4"/>
        <v>4.98220640569395</v>
      </c>
    </row>
    <row r="31" spans="1:20" ht="15" customHeight="1">
      <c r="A31" s="6" t="s">
        <v>43</v>
      </c>
      <c r="B31" s="7" t="s">
        <v>17</v>
      </c>
      <c r="C31" s="12">
        <v>1689</v>
      </c>
      <c r="D31" s="34">
        <v>1387</v>
      </c>
      <c r="E31" s="12">
        <v>1277</v>
      </c>
      <c r="F31" s="12">
        <v>0</v>
      </c>
      <c r="G31" s="12">
        <v>58</v>
      </c>
      <c r="H31" s="12">
        <v>52</v>
      </c>
      <c r="I31" s="18">
        <v>0</v>
      </c>
      <c r="J31" s="12"/>
      <c r="K31" s="9">
        <v>459</v>
      </c>
      <c r="L31" s="10">
        <f t="shared" si="0"/>
        <v>35.94361785434612</v>
      </c>
      <c r="M31" s="9">
        <v>35</v>
      </c>
      <c r="N31" s="10">
        <f t="shared" si="1"/>
        <v>2.74079874706343</v>
      </c>
      <c r="O31" s="9">
        <v>591</v>
      </c>
      <c r="P31" s="10">
        <f t="shared" si="2"/>
        <v>46.280344557556774</v>
      </c>
      <c r="Q31" s="9">
        <v>56</v>
      </c>
      <c r="R31" s="10">
        <f t="shared" si="3"/>
        <v>4.385277995301488</v>
      </c>
      <c r="S31" s="9">
        <v>136</v>
      </c>
      <c r="T31" s="10">
        <f t="shared" si="4"/>
        <v>10.649960845732185</v>
      </c>
    </row>
    <row r="32" spans="1:20" ht="15" customHeight="1">
      <c r="A32" s="6" t="s">
        <v>44</v>
      </c>
      <c r="B32" s="7" t="s">
        <v>17</v>
      </c>
      <c r="C32" s="12">
        <v>3596</v>
      </c>
      <c r="D32" s="34">
        <v>3140</v>
      </c>
      <c r="E32" s="12">
        <v>2876</v>
      </c>
      <c r="F32" s="12">
        <v>0</v>
      </c>
      <c r="G32" s="12">
        <v>121</v>
      </c>
      <c r="H32" s="12">
        <v>143</v>
      </c>
      <c r="I32" s="18">
        <v>0</v>
      </c>
      <c r="J32" s="12"/>
      <c r="K32" s="9">
        <v>1014</v>
      </c>
      <c r="L32" s="10">
        <f t="shared" si="0"/>
        <v>35.25730180806676</v>
      </c>
      <c r="M32" s="9">
        <v>123</v>
      </c>
      <c r="N32" s="10">
        <f t="shared" si="1"/>
        <v>4.276773296244785</v>
      </c>
      <c r="O32" s="9">
        <v>1437</v>
      </c>
      <c r="P32" s="10">
        <f t="shared" si="2"/>
        <v>49.965229485396385</v>
      </c>
      <c r="Q32" s="9">
        <v>129</v>
      </c>
      <c r="R32" s="10">
        <f t="shared" si="3"/>
        <v>4.485396383866481</v>
      </c>
      <c r="S32" s="9">
        <v>173</v>
      </c>
      <c r="T32" s="10">
        <f t="shared" si="4"/>
        <v>6.015299026425591</v>
      </c>
    </row>
    <row r="33" spans="1:20" ht="15" customHeight="1">
      <c r="A33" s="6" t="s">
        <v>45</v>
      </c>
      <c r="B33" s="7" t="s">
        <v>17</v>
      </c>
      <c r="C33" s="12">
        <v>760</v>
      </c>
      <c r="D33" s="34">
        <v>659</v>
      </c>
      <c r="E33" s="12">
        <v>599</v>
      </c>
      <c r="F33" s="12">
        <v>0</v>
      </c>
      <c r="G33" s="12">
        <v>34</v>
      </c>
      <c r="H33" s="12">
        <v>26</v>
      </c>
      <c r="I33" s="18">
        <v>0</v>
      </c>
      <c r="J33" s="12"/>
      <c r="K33" s="9">
        <v>192</v>
      </c>
      <c r="L33" s="10">
        <f>100*K33/E33</f>
        <v>32.053422370617696</v>
      </c>
      <c r="M33" s="9">
        <v>26</v>
      </c>
      <c r="N33" s="10">
        <f>100*M33/E33</f>
        <v>4.340567612687813</v>
      </c>
      <c r="O33" s="9">
        <v>334</v>
      </c>
      <c r="P33" s="10">
        <f>100*O33/E33</f>
        <v>55.75959933222037</v>
      </c>
      <c r="Q33" s="9">
        <v>19</v>
      </c>
      <c r="R33" s="10">
        <f>100*Q33/E33</f>
        <v>3.1719532554257097</v>
      </c>
      <c r="S33" s="9">
        <v>28</v>
      </c>
      <c r="T33" s="10">
        <f>100*S33/E33</f>
        <v>4.674457429048414</v>
      </c>
    </row>
    <row r="34" spans="1:20" ht="15" customHeight="1">
      <c r="A34" s="6" t="s">
        <v>46</v>
      </c>
      <c r="B34" s="7" t="s">
        <v>17</v>
      </c>
      <c r="C34" s="12">
        <v>378</v>
      </c>
      <c r="D34" s="34">
        <v>331</v>
      </c>
      <c r="E34" s="12">
        <v>308</v>
      </c>
      <c r="F34" s="12">
        <v>0</v>
      </c>
      <c r="G34" s="12">
        <v>15</v>
      </c>
      <c r="H34" s="12">
        <v>8</v>
      </c>
      <c r="I34" s="18">
        <v>0</v>
      </c>
      <c r="J34" s="12"/>
      <c r="K34" s="9">
        <v>107</v>
      </c>
      <c r="L34" s="10">
        <f>100*K34/E34</f>
        <v>34.74025974025974</v>
      </c>
      <c r="M34" s="9">
        <v>16</v>
      </c>
      <c r="N34" s="10">
        <f>100*M34/E34</f>
        <v>5.194805194805195</v>
      </c>
      <c r="O34" s="9">
        <v>149</v>
      </c>
      <c r="P34" s="10">
        <f>100*O34/E34</f>
        <v>48.37662337662338</v>
      </c>
      <c r="Q34" s="9">
        <v>15</v>
      </c>
      <c r="R34" s="10">
        <f>100*Q34/E34</f>
        <v>4.87012987012987</v>
      </c>
      <c r="S34" s="9">
        <v>21</v>
      </c>
      <c r="T34" s="10">
        <f>100*S34/E34</f>
        <v>6.818181818181818</v>
      </c>
    </row>
    <row r="35" spans="1:20" ht="15" customHeight="1">
      <c r="A35" s="6" t="s">
        <v>47</v>
      </c>
      <c r="B35" s="7" t="s">
        <v>17</v>
      </c>
      <c r="C35" s="12">
        <v>1344</v>
      </c>
      <c r="D35" s="34">
        <v>1128</v>
      </c>
      <c r="E35" s="12">
        <v>1016</v>
      </c>
      <c r="F35" s="12">
        <v>0</v>
      </c>
      <c r="G35" s="12">
        <v>49</v>
      </c>
      <c r="H35" s="12">
        <v>63</v>
      </c>
      <c r="I35" s="18">
        <v>0</v>
      </c>
      <c r="J35" s="12"/>
      <c r="K35" s="9">
        <v>275</v>
      </c>
      <c r="L35" s="10">
        <f t="shared" si="0"/>
        <v>27.066929133858267</v>
      </c>
      <c r="M35" s="9">
        <v>80</v>
      </c>
      <c r="N35" s="10">
        <f t="shared" si="1"/>
        <v>7.874015748031496</v>
      </c>
      <c r="O35" s="9">
        <v>543</v>
      </c>
      <c r="P35" s="10">
        <f t="shared" si="2"/>
        <v>53.44488188976378</v>
      </c>
      <c r="Q35" s="9">
        <v>46</v>
      </c>
      <c r="R35" s="10">
        <f t="shared" si="3"/>
        <v>4.52755905511811</v>
      </c>
      <c r="S35" s="9">
        <v>72</v>
      </c>
      <c r="T35" s="10">
        <f t="shared" si="4"/>
        <v>7.086614173228346</v>
      </c>
    </row>
    <row r="36" spans="1:20" ht="15" customHeight="1">
      <c r="A36" s="6" t="s">
        <v>48</v>
      </c>
      <c r="B36" s="7" t="s">
        <v>17</v>
      </c>
      <c r="C36" s="12">
        <v>1500</v>
      </c>
      <c r="D36" s="34">
        <v>1318</v>
      </c>
      <c r="E36" s="12">
        <v>1213</v>
      </c>
      <c r="F36" s="12">
        <v>0</v>
      </c>
      <c r="G36" s="12">
        <v>54</v>
      </c>
      <c r="H36" s="12">
        <v>51</v>
      </c>
      <c r="I36" s="18">
        <v>0</v>
      </c>
      <c r="J36" s="12"/>
      <c r="K36" s="9">
        <v>380</v>
      </c>
      <c r="L36" s="10">
        <f t="shared" si="0"/>
        <v>31.327287716405607</v>
      </c>
      <c r="M36" s="9">
        <v>68</v>
      </c>
      <c r="N36" s="10">
        <f t="shared" si="1"/>
        <v>5.605935696619951</v>
      </c>
      <c r="O36" s="9">
        <v>642</v>
      </c>
      <c r="P36" s="10">
        <f t="shared" si="2"/>
        <v>52.926628194558944</v>
      </c>
      <c r="Q36" s="9">
        <v>46</v>
      </c>
      <c r="R36" s="10">
        <f t="shared" si="3"/>
        <v>3.7922506183017313</v>
      </c>
      <c r="S36" s="9">
        <v>77</v>
      </c>
      <c r="T36" s="10">
        <f t="shared" si="4"/>
        <v>6.347897774113767</v>
      </c>
    </row>
    <row r="37" spans="1:20" ht="15" customHeight="1">
      <c r="A37" s="6" t="s">
        <v>49</v>
      </c>
      <c r="B37" s="7" t="s">
        <v>17</v>
      </c>
      <c r="C37" s="12">
        <v>2593</v>
      </c>
      <c r="D37" s="34">
        <v>2300</v>
      </c>
      <c r="E37" s="12">
        <v>2002</v>
      </c>
      <c r="F37" s="12">
        <v>0</v>
      </c>
      <c r="G37" s="12">
        <v>190</v>
      </c>
      <c r="H37" s="12">
        <v>108</v>
      </c>
      <c r="I37" s="18">
        <v>0</v>
      </c>
      <c r="J37" s="12"/>
      <c r="K37" s="9">
        <v>528</v>
      </c>
      <c r="L37" s="10">
        <f t="shared" si="0"/>
        <v>26.373626373626372</v>
      </c>
      <c r="M37" s="9">
        <v>86</v>
      </c>
      <c r="N37" s="10">
        <f t="shared" si="1"/>
        <v>4.2957042957042955</v>
      </c>
      <c r="O37" s="9">
        <v>1230</v>
      </c>
      <c r="P37" s="10">
        <f t="shared" si="2"/>
        <v>61.438561438561436</v>
      </c>
      <c r="Q37" s="9">
        <v>62</v>
      </c>
      <c r="R37" s="10">
        <f t="shared" si="3"/>
        <v>3.096903096903097</v>
      </c>
      <c r="S37" s="9">
        <v>96</v>
      </c>
      <c r="T37" s="10">
        <f t="shared" si="4"/>
        <v>4.795204795204795</v>
      </c>
    </row>
    <row r="38" spans="1:20" ht="15" customHeight="1">
      <c r="A38" s="6" t="s">
        <v>50</v>
      </c>
      <c r="B38" s="7" t="s">
        <v>17</v>
      </c>
      <c r="C38" s="12">
        <v>356</v>
      </c>
      <c r="D38" s="34">
        <v>315</v>
      </c>
      <c r="E38" s="12">
        <v>302</v>
      </c>
      <c r="F38" s="12">
        <v>0</v>
      </c>
      <c r="G38" s="12">
        <v>8</v>
      </c>
      <c r="H38" s="12">
        <v>5</v>
      </c>
      <c r="I38" s="18">
        <v>0</v>
      </c>
      <c r="J38" s="12"/>
      <c r="K38" s="9">
        <v>84</v>
      </c>
      <c r="L38" s="10">
        <f t="shared" si="0"/>
        <v>27.814569536423843</v>
      </c>
      <c r="M38" s="9">
        <v>16</v>
      </c>
      <c r="N38" s="10">
        <f t="shared" si="1"/>
        <v>5.298013245033113</v>
      </c>
      <c r="O38" s="9">
        <v>168</v>
      </c>
      <c r="P38" s="10">
        <f t="shared" si="2"/>
        <v>55.629139072847686</v>
      </c>
      <c r="Q38" s="9">
        <v>14</v>
      </c>
      <c r="R38" s="10">
        <f t="shared" si="3"/>
        <v>4.635761589403973</v>
      </c>
      <c r="S38" s="9">
        <v>20</v>
      </c>
      <c r="T38" s="10">
        <f t="shared" si="4"/>
        <v>6.622516556291391</v>
      </c>
    </row>
    <row r="39" spans="1:20" ht="15" customHeight="1">
      <c r="A39" s="6" t="s">
        <v>51</v>
      </c>
      <c r="B39" s="7" t="s">
        <v>17</v>
      </c>
      <c r="C39" s="12">
        <v>753</v>
      </c>
      <c r="D39" s="34">
        <v>646</v>
      </c>
      <c r="E39" s="12">
        <v>577</v>
      </c>
      <c r="F39" s="12">
        <v>0</v>
      </c>
      <c r="G39" s="12">
        <v>32</v>
      </c>
      <c r="H39" s="12">
        <v>37</v>
      </c>
      <c r="I39" s="18">
        <v>0</v>
      </c>
      <c r="J39" s="12"/>
      <c r="K39" s="9">
        <v>211</v>
      </c>
      <c r="L39" s="10">
        <f t="shared" si="0"/>
        <v>36.5684575389948</v>
      </c>
      <c r="M39" s="9">
        <v>15</v>
      </c>
      <c r="N39" s="10">
        <f t="shared" si="1"/>
        <v>2.5996533795493932</v>
      </c>
      <c r="O39" s="9">
        <v>292</v>
      </c>
      <c r="P39" s="10">
        <f t="shared" si="2"/>
        <v>50.606585788561524</v>
      </c>
      <c r="Q39" s="9">
        <v>25</v>
      </c>
      <c r="R39" s="10">
        <f t="shared" si="3"/>
        <v>4.332755632582322</v>
      </c>
      <c r="S39" s="9">
        <v>34</v>
      </c>
      <c r="T39" s="10">
        <f t="shared" si="4"/>
        <v>5.892547660311958</v>
      </c>
    </row>
    <row r="40" spans="1:20" ht="15" customHeight="1">
      <c r="A40" s="6" t="s">
        <v>52</v>
      </c>
      <c r="B40" s="7" t="s">
        <v>17</v>
      </c>
      <c r="C40" s="12">
        <v>816</v>
      </c>
      <c r="D40" s="34">
        <v>731</v>
      </c>
      <c r="E40" s="12">
        <v>693</v>
      </c>
      <c r="F40" s="12">
        <v>0</v>
      </c>
      <c r="G40" s="12">
        <v>22</v>
      </c>
      <c r="H40" s="12">
        <v>16</v>
      </c>
      <c r="I40" s="18">
        <v>0</v>
      </c>
      <c r="J40" s="12"/>
      <c r="K40" s="9">
        <v>215</v>
      </c>
      <c r="L40" s="10">
        <f t="shared" si="0"/>
        <v>31.024531024531026</v>
      </c>
      <c r="M40" s="9">
        <v>29</v>
      </c>
      <c r="N40" s="10">
        <f t="shared" si="1"/>
        <v>4.184704184704184</v>
      </c>
      <c r="O40" s="9">
        <v>382</v>
      </c>
      <c r="P40" s="10">
        <f t="shared" si="2"/>
        <v>55.122655122655125</v>
      </c>
      <c r="Q40" s="9">
        <v>42</v>
      </c>
      <c r="R40" s="10">
        <f t="shared" si="3"/>
        <v>6.0606060606060606</v>
      </c>
      <c r="S40" s="9">
        <v>25</v>
      </c>
      <c r="T40" s="10">
        <f t="shared" si="4"/>
        <v>3.6075036075036073</v>
      </c>
    </row>
    <row r="41" spans="1:20" ht="15" customHeight="1">
      <c r="A41" s="6" t="s">
        <v>53</v>
      </c>
      <c r="B41" s="7" t="s">
        <v>17</v>
      </c>
      <c r="C41" s="12">
        <v>2245</v>
      </c>
      <c r="D41" s="34">
        <v>1980</v>
      </c>
      <c r="E41" s="12">
        <v>1817</v>
      </c>
      <c r="F41" s="12">
        <v>0</v>
      </c>
      <c r="G41" s="12">
        <v>78</v>
      </c>
      <c r="H41" s="12">
        <v>85</v>
      </c>
      <c r="I41" s="18">
        <v>0</v>
      </c>
      <c r="J41" s="12"/>
      <c r="K41" s="9">
        <v>578</v>
      </c>
      <c r="L41" s="10">
        <f t="shared" si="0"/>
        <v>31.810676940011007</v>
      </c>
      <c r="M41" s="9">
        <v>70</v>
      </c>
      <c r="N41" s="10">
        <f t="shared" si="1"/>
        <v>3.852504127682994</v>
      </c>
      <c r="O41" s="9">
        <v>999</v>
      </c>
      <c r="P41" s="10">
        <f t="shared" si="2"/>
        <v>54.980737479361586</v>
      </c>
      <c r="Q41" s="9">
        <v>87</v>
      </c>
      <c r="R41" s="10">
        <f t="shared" si="3"/>
        <v>4.788112272977435</v>
      </c>
      <c r="S41" s="9">
        <v>83</v>
      </c>
      <c r="T41" s="10">
        <f t="shared" si="4"/>
        <v>4.567969179966979</v>
      </c>
    </row>
    <row r="42" spans="1:20" ht="15" customHeight="1">
      <c r="A42" s="6" t="s">
        <v>54</v>
      </c>
      <c r="B42" s="7" t="s">
        <v>17</v>
      </c>
      <c r="C42" s="12">
        <v>1066</v>
      </c>
      <c r="D42" s="34">
        <v>988</v>
      </c>
      <c r="E42" s="12">
        <v>895</v>
      </c>
      <c r="F42" s="12">
        <v>0</v>
      </c>
      <c r="G42" s="12">
        <v>63</v>
      </c>
      <c r="H42" s="12">
        <v>30</v>
      </c>
      <c r="I42" s="18">
        <v>0</v>
      </c>
      <c r="J42" s="12"/>
      <c r="K42" s="9">
        <v>278</v>
      </c>
      <c r="L42" s="10">
        <f t="shared" si="0"/>
        <v>31.06145251396648</v>
      </c>
      <c r="M42" s="9">
        <v>17</v>
      </c>
      <c r="N42" s="10">
        <f t="shared" si="1"/>
        <v>1.899441340782123</v>
      </c>
      <c r="O42" s="9">
        <v>505</v>
      </c>
      <c r="P42" s="10">
        <f t="shared" si="2"/>
        <v>56.42458100558659</v>
      </c>
      <c r="Q42" s="9">
        <v>44</v>
      </c>
      <c r="R42" s="10">
        <f t="shared" si="3"/>
        <v>4.916201117318436</v>
      </c>
      <c r="S42" s="9">
        <v>51</v>
      </c>
      <c r="T42" s="10">
        <f t="shared" si="4"/>
        <v>5.698324022346369</v>
      </c>
    </row>
    <row r="43" spans="1:20" ht="15" customHeight="1">
      <c r="A43" s="6" t="s">
        <v>55</v>
      </c>
      <c r="B43" s="7" t="s">
        <v>17</v>
      </c>
      <c r="C43" s="12">
        <v>348</v>
      </c>
      <c r="D43" s="34">
        <v>278</v>
      </c>
      <c r="E43" s="12">
        <v>255</v>
      </c>
      <c r="F43" s="12">
        <v>0</v>
      </c>
      <c r="G43" s="12">
        <v>13</v>
      </c>
      <c r="H43" s="12">
        <v>10</v>
      </c>
      <c r="I43" s="18">
        <v>0</v>
      </c>
      <c r="J43" s="12"/>
      <c r="K43" s="9">
        <v>90</v>
      </c>
      <c r="L43" s="10">
        <f t="shared" si="0"/>
        <v>35.294117647058826</v>
      </c>
      <c r="M43" s="9">
        <v>15</v>
      </c>
      <c r="N43" s="10">
        <f t="shared" si="1"/>
        <v>5.882352941176471</v>
      </c>
      <c r="O43" s="9">
        <v>128</v>
      </c>
      <c r="P43" s="10">
        <f t="shared" si="2"/>
        <v>50.19607843137255</v>
      </c>
      <c r="Q43" s="9">
        <v>11</v>
      </c>
      <c r="R43" s="10">
        <f t="shared" si="3"/>
        <v>4.313725490196078</v>
      </c>
      <c r="S43" s="9">
        <v>11</v>
      </c>
      <c r="T43" s="10">
        <f t="shared" si="4"/>
        <v>4.313725490196078</v>
      </c>
    </row>
    <row r="44" spans="1:20" ht="15" customHeight="1">
      <c r="A44" s="6" t="s">
        <v>56</v>
      </c>
      <c r="B44" s="7" t="s">
        <v>17</v>
      </c>
      <c r="C44" s="12">
        <v>746</v>
      </c>
      <c r="D44" s="34">
        <v>685</v>
      </c>
      <c r="E44" s="12">
        <v>646</v>
      </c>
      <c r="F44" s="12">
        <v>0</v>
      </c>
      <c r="G44" s="12">
        <v>20</v>
      </c>
      <c r="H44" s="12">
        <v>19</v>
      </c>
      <c r="I44" s="18">
        <v>0</v>
      </c>
      <c r="J44" s="12"/>
      <c r="K44" s="9">
        <v>194</v>
      </c>
      <c r="L44" s="10">
        <f t="shared" si="0"/>
        <v>30.03095975232198</v>
      </c>
      <c r="M44" s="9">
        <v>24</v>
      </c>
      <c r="N44" s="10">
        <f t="shared" si="1"/>
        <v>3.7151702786377707</v>
      </c>
      <c r="O44" s="9">
        <v>363</v>
      </c>
      <c r="P44" s="10">
        <f t="shared" si="2"/>
        <v>56.191950464396285</v>
      </c>
      <c r="Q44" s="9">
        <v>33</v>
      </c>
      <c r="R44" s="10">
        <f t="shared" si="3"/>
        <v>5.108359133126935</v>
      </c>
      <c r="S44" s="9">
        <v>32</v>
      </c>
      <c r="T44" s="10">
        <f t="shared" si="4"/>
        <v>4.953560371517028</v>
      </c>
    </row>
    <row r="45" spans="1:20" ht="15" customHeight="1">
      <c r="A45" s="6" t="s">
        <v>57</v>
      </c>
      <c r="B45" s="7" t="s">
        <v>17</v>
      </c>
      <c r="C45" s="12">
        <v>2011</v>
      </c>
      <c r="D45" s="34">
        <v>1750</v>
      </c>
      <c r="E45" s="12">
        <v>1604</v>
      </c>
      <c r="F45" s="12">
        <v>0</v>
      </c>
      <c r="G45" s="12">
        <v>65</v>
      </c>
      <c r="H45" s="12">
        <v>81</v>
      </c>
      <c r="I45" s="18">
        <v>0</v>
      </c>
      <c r="J45" s="12"/>
      <c r="K45" s="9">
        <v>503</v>
      </c>
      <c r="L45" s="10">
        <f t="shared" si="0"/>
        <v>31.359102244389028</v>
      </c>
      <c r="M45" s="9">
        <v>129</v>
      </c>
      <c r="N45" s="10">
        <f t="shared" si="1"/>
        <v>8.042394014962593</v>
      </c>
      <c r="O45" s="9">
        <v>825</v>
      </c>
      <c r="P45" s="10">
        <f t="shared" si="2"/>
        <v>51.433915211970074</v>
      </c>
      <c r="Q45" s="9">
        <v>63</v>
      </c>
      <c r="R45" s="10">
        <f t="shared" si="3"/>
        <v>3.9276807980049875</v>
      </c>
      <c r="S45" s="9">
        <v>84</v>
      </c>
      <c r="T45" s="10">
        <f t="shared" si="4"/>
        <v>5.236907730673317</v>
      </c>
    </row>
    <row r="46" spans="1:20" ht="15" customHeight="1">
      <c r="A46" s="6" t="s">
        <v>58</v>
      </c>
      <c r="B46" s="7" t="s">
        <v>17</v>
      </c>
      <c r="C46" s="12">
        <v>2026</v>
      </c>
      <c r="D46" s="34">
        <v>1749</v>
      </c>
      <c r="E46" s="12">
        <v>1637</v>
      </c>
      <c r="F46" s="12">
        <v>0</v>
      </c>
      <c r="G46" s="12">
        <v>53</v>
      </c>
      <c r="H46" s="12">
        <v>59</v>
      </c>
      <c r="I46" s="18">
        <v>0</v>
      </c>
      <c r="J46" s="12"/>
      <c r="K46" s="9">
        <v>602</v>
      </c>
      <c r="L46" s="10">
        <f t="shared" si="0"/>
        <v>36.77458766035431</v>
      </c>
      <c r="M46" s="9">
        <v>68</v>
      </c>
      <c r="N46" s="10">
        <f t="shared" si="1"/>
        <v>4.1539401343921805</v>
      </c>
      <c r="O46" s="9">
        <v>801</v>
      </c>
      <c r="P46" s="10">
        <f t="shared" si="2"/>
        <v>48.93097128894319</v>
      </c>
      <c r="Q46" s="9">
        <v>71</v>
      </c>
      <c r="R46" s="10">
        <f t="shared" si="3"/>
        <v>4.337202199144777</v>
      </c>
      <c r="S46" s="9">
        <v>95</v>
      </c>
      <c r="T46" s="10">
        <f t="shared" si="4"/>
        <v>5.803298717165546</v>
      </c>
    </row>
    <row r="47" spans="1:20" ht="15" customHeight="1">
      <c r="A47" s="6" t="s">
        <v>59</v>
      </c>
      <c r="B47" s="7" t="s">
        <v>17</v>
      </c>
      <c r="C47" s="12">
        <v>1062</v>
      </c>
      <c r="D47" s="34">
        <v>869</v>
      </c>
      <c r="E47" s="12">
        <v>795</v>
      </c>
      <c r="F47" s="12">
        <v>0</v>
      </c>
      <c r="G47" s="12">
        <v>44</v>
      </c>
      <c r="H47" s="12">
        <v>30</v>
      </c>
      <c r="I47" s="18">
        <v>0</v>
      </c>
      <c r="J47" s="12"/>
      <c r="K47" s="9">
        <v>281</v>
      </c>
      <c r="L47" s="10">
        <f t="shared" si="0"/>
        <v>35.34591194968554</v>
      </c>
      <c r="M47" s="9">
        <v>39</v>
      </c>
      <c r="N47" s="10">
        <f t="shared" si="1"/>
        <v>4.90566037735849</v>
      </c>
      <c r="O47" s="9">
        <v>400</v>
      </c>
      <c r="P47" s="10">
        <f t="shared" si="2"/>
        <v>50.314465408805034</v>
      </c>
      <c r="Q47" s="9">
        <v>27</v>
      </c>
      <c r="R47" s="10">
        <f t="shared" si="3"/>
        <v>3.3962264150943398</v>
      </c>
      <c r="S47" s="9">
        <v>48</v>
      </c>
      <c r="T47" s="10">
        <f t="shared" si="4"/>
        <v>6.037735849056604</v>
      </c>
    </row>
    <row r="48" spans="1:20" ht="15" customHeight="1">
      <c r="A48" s="6" t="s">
        <v>60</v>
      </c>
      <c r="B48" s="7" t="s">
        <v>17</v>
      </c>
      <c r="C48" s="12">
        <v>388</v>
      </c>
      <c r="D48" s="34">
        <v>326</v>
      </c>
      <c r="E48" s="12">
        <v>303</v>
      </c>
      <c r="F48" s="12">
        <v>0</v>
      </c>
      <c r="G48" s="12">
        <v>15</v>
      </c>
      <c r="H48" s="12">
        <v>8</v>
      </c>
      <c r="I48" s="18">
        <v>0</v>
      </c>
      <c r="J48" s="12"/>
      <c r="K48" s="9">
        <v>114</v>
      </c>
      <c r="L48" s="10">
        <f t="shared" si="0"/>
        <v>37.62376237623762</v>
      </c>
      <c r="M48" s="9">
        <v>22</v>
      </c>
      <c r="N48" s="10">
        <f t="shared" si="1"/>
        <v>7.260726072607261</v>
      </c>
      <c r="O48" s="9">
        <v>139</v>
      </c>
      <c r="P48" s="10">
        <f t="shared" si="2"/>
        <v>45.87458745874587</v>
      </c>
      <c r="Q48" s="9">
        <v>12</v>
      </c>
      <c r="R48" s="10">
        <f t="shared" si="3"/>
        <v>3.9603960396039604</v>
      </c>
      <c r="S48" s="9">
        <v>16</v>
      </c>
      <c r="T48" s="10">
        <f t="shared" si="4"/>
        <v>5.2805280528052805</v>
      </c>
    </row>
    <row r="49" spans="1:20" ht="15" customHeight="1">
      <c r="A49" s="6" t="s">
        <v>61</v>
      </c>
      <c r="B49" s="7" t="s">
        <v>17</v>
      </c>
      <c r="C49" s="12">
        <v>306</v>
      </c>
      <c r="D49" s="34">
        <v>247</v>
      </c>
      <c r="E49" s="12">
        <v>228</v>
      </c>
      <c r="F49" s="12">
        <v>0</v>
      </c>
      <c r="G49" s="12">
        <v>13</v>
      </c>
      <c r="H49" s="12">
        <v>6</v>
      </c>
      <c r="I49" s="18">
        <v>0</v>
      </c>
      <c r="J49" s="12"/>
      <c r="K49" s="9">
        <v>102</v>
      </c>
      <c r="L49" s="10">
        <f t="shared" si="0"/>
        <v>44.73684210526316</v>
      </c>
      <c r="M49" s="9">
        <v>12</v>
      </c>
      <c r="N49" s="10">
        <f t="shared" si="1"/>
        <v>5.2631578947368425</v>
      </c>
      <c r="O49" s="9">
        <v>88</v>
      </c>
      <c r="P49" s="10">
        <f t="shared" si="2"/>
        <v>38.59649122807018</v>
      </c>
      <c r="Q49" s="9">
        <v>7</v>
      </c>
      <c r="R49" s="10">
        <f t="shared" si="3"/>
        <v>3.0701754385964914</v>
      </c>
      <c r="S49" s="9">
        <v>19</v>
      </c>
      <c r="T49" s="10">
        <f t="shared" si="4"/>
        <v>8.333333333333334</v>
      </c>
    </row>
    <row r="50" spans="1:20" ht="15" customHeight="1">
      <c r="A50" s="6" t="s">
        <v>62</v>
      </c>
      <c r="B50" s="7" t="s">
        <v>17</v>
      </c>
      <c r="C50" s="12">
        <v>379</v>
      </c>
      <c r="D50" s="34">
        <v>317</v>
      </c>
      <c r="E50" s="12">
        <v>294</v>
      </c>
      <c r="F50" s="12">
        <v>0</v>
      </c>
      <c r="G50" s="12">
        <v>19</v>
      </c>
      <c r="H50" s="12">
        <v>4</v>
      </c>
      <c r="I50" s="18">
        <v>0</v>
      </c>
      <c r="J50" s="12"/>
      <c r="K50" s="9">
        <v>87</v>
      </c>
      <c r="L50" s="10">
        <f t="shared" si="0"/>
        <v>29.591836734693878</v>
      </c>
      <c r="M50" s="9">
        <v>30</v>
      </c>
      <c r="N50" s="10">
        <f t="shared" si="1"/>
        <v>10.204081632653061</v>
      </c>
      <c r="O50" s="9">
        <v>148</v>
      </c>
      <c r="P50" s="10">
        <f t="shared" si="2"/>
        <v>50.34013605442177</v>
      </c>
      <c r="Q50" s="9">
        <v>16</v>
      </c>
      <c r="R50" s="10">
        <f t="shared" si="3"/>
        <v>5.442176870748299</v>
      </c>
      <c r="S50" s="9">
        <v>13</v>
      </c>
      <c r="T50" s="10">
        <f t="shared" si="4"/>
        <v>4.421768707482993</v>
      </c>
    </row>
    <row r="51" spans="1:20" ht="15" customHeight="1">
      <c r="A51" s="6" t="s">
        <v>63</v>
      </c>
      <c r="B51" s="7" t="s">
        <v>17</v>
      </c>
      <c r="C51" s="12">
        <v>368</v>
      </c>
      <c r="D51" s="34">
        <v>279</v>
      </c>
      <c r="E51" s="12">
        <v>257</v>
      </c>
      <c r="F51" s="12">
        <v>0</v>
      </c>
      <c r="G51" s="12">
        <v>12</v>
      </c>
      <c r="H51" s="12">
        <v>10</v>
      </c>
      <c r="I51" s="18">
        <v>0</v>
      </c>
      <c r="J51" s="12"/>
      <c r="K51" s="9">
        <v>63</v>
      </c>
      <c r="L51" s="10">
        <f t="shared" si="0"/>
        <v>24.513618677042803</v>
      </c>
      <c r="M51" s="9">
        <v>8</v>
      </c>
      <c r="N51" s="10">
        <f t="shared" si="1"/>
        <v>3.11284046692607</v>
      </c>
      <c r="O51" s="9">
        <v>154</v>
      </c>
      <c r="P51" s="10">
        <f t="shared" si="2"/>
        <v>59.92217898832685</v>
      </c>
      <c r="Q51" s="9">
        <v>9</v>
      </c>
      <c r="R51" s="10">
        <f t="shared" si="3"/>
        <v>3.501945525291829</v>
      </c>
      <c r="S51" s="9">
        <v>23</v>
      </c>
      <c r="T51" s="10">
        <f t="shared" si="4"/>
        <v>8.949416342412452</v>
      </c>
    </row>
    <row r="52" spans="1:20" ht="15" customHeight="1">
      <c r="A52" s="6" t="s">
        <v>64</v>
      </c>
      <c r="B52" s="7" t="s">
        <v>17</v>
      </c>
      <c r="C52" s="12">
        <v>4828</v>
      </c>
      <c r="D52" s="34">
        <v>4064</v>
      </c>
      <c r="E52" s="12">
        <v>3801</v>
      </c>
      <c r="F52" s="12">
        <v>0</v>
      </c>
      <c r="G52" s="12">
        <v>115</v>
      </c>
      <c r="H52" s="12">
        <v>148</v>
      </c>
      <c r="I52" s="18">
        <v>0</v>
      </c>
      <c r="J52" s="12"/>
      <c r="K52" s="9">
        <v>1181</v>
      </c>
      <c r="L52" s="10">
        <f t="shared" si="0"/>
        <v>31.070770849776373</v>
      </c>
      <c r="M52" s="9">
        <v>713</v>
      </c>
      <c r="N52" s="10">
        <f t="shared" si="1"/>
        <v>18.75822152065246</v>
      </c>
      <c r="O52" s="9">
        <v>1604</v>
      </c>
      <c r="P52" s="10">
        <f t="shared" si="2"/>
        <v>42.19942120494607</v>
      </c>
      <c r="Q52" s="9">
        <v>146</v>
      </c>
      <c r="R52" s="10">
        <f t="shared" si="3"/>
        <v>3.8410944488292555</v>
      </c>
      <c r="S52" s="9">
        <v>157</v>
      </c>
      <c r="T52" s="10">
        <f t="shared" si="4"/>
        <v>4.130491975795843</v>
      </c>
    </row>
    <row r="53" spans="1:20" ht="15" customHeight="1">
      <c r="A53" s="6" t="s">
        <v>65</v>
      </c>
      <c r="B53" s="7" t="s">
        <v>17</v>
      </c>
      <c r="C53" s="12">
        <v>2171</v>
      </c>
      <c r="D53" s="34">
        <v>1873</v>
      </c>
      <c r="E53" s="12">
        <v>1746</v>
      </c>
      <c r="F53" s="12">
        <v>0</v>
      </c>
      <c r="G53" s="12">
        <v>60</v>
      </c>
      <c r="H53" s="12">
        <v>67</v>
      </c>
      <c r="I53" s="18">
        <v>0</v>
      </c>
      <c r="J53" s="12"/>
      <c r="K53" s="9">
        <v>561</v>
      </c>
      <c r="L53" s="10">
        <f t="shared" si="0"/>
        <v>32.13058419243986</v>
      </c>
      <c r="M53" s="9">
        <v>101</v>
      </c>
      <c r="N53" s="10">
        <f t="shared" si="1"/>
        <v>5.784650630011455</v>
      </c>
      <c r="O53" s="9">
        <v>944</v>
      </c>
      <c r="P53" s="10">
        <f t="shared" si="2"/>
        <v>54.06643757159221</v>
      </c>
      <c r="Q53" s="9">
        <v>56</v>
      </c>
      <c r="R53" s="10">
        <f t="shared" si="3"/>
        <v>3.207331042382589</v>
      </c>
      <c r="S53" s="9">
        <v>84</v>
      </c>
      <c r="T53" s="10">
        <f t="shared" si="4"/>
        <v>4.810996563573883</v>
      </c>
    </row>
    <row r="54" spans="1:20" ht="15" customHeight="1">
      <c r="A54" s="6" t="s">
        <v>66</v>
      </c>
      <c r="B54" s="7" t="s">
        <v>17</v>
      </c>
      <c r="C54" s="12">
        <v>615</v>
      </c>
      <c r="D54" s="34">
        <v>590</v>
      </c>
      <c r="E54" s="12">
        <v>531</v>
      </c>
      <c r="F54" s="12">
        <v>0</v>
      </c>
      <c r="G54" s="12">
        <v>42</v>
      </c>
      <c r="H54" s="12">
        <v>17</v>
      </c>
      <c r="I54" s="18">
        <v>0</v>
      </c>
      <c r="J54" s="12"/>
      <c r="K54" s="9">
        <v>175</v>
      </c>
      <c r="L54" s="10">
        <f t="shared" si="0"/>
        <v>32.95668549905838</v>
      </c>
      <c r="M54" s="9">
        <v>10</v>
      </c>
      <c r="N54" s="10">
        <f t="shared" si="1"/>
        <v>1.8832391713747645</v>
      </c>
      <c r="O54" s="9">
        <v>296</v>
      </c>
      <c r="P54" s="10">
        <f t="shared" si="2"/>
        <v>55.74387947269303</v>
      </c>
      <c r="Q54" s="9">
        <v>18</v>
      </c>
      <c r="R54" s="10">
        <f t="shared" si="3"/>
        <v>3.389830508474576</v>
      </c>
      <c r="S54" s="9">
        <v>32</v>
      </c>
      <c r="T54" s="10">
        <f t="shared" si="4"/>
        <v>6.0263653483992465</v>
      </c>
    </row>
    <row r="55" spans="1:20" ht="15" customHeight="1">
      <c r="A55" s="6" t="s">
        <v>67</v>
      </c>
      <c r="B55" s="7" t="s">
        <v>17</v>
      </c>
      <c r="C55" s="12">
        <v>308</v>
      </c>
      <c r="D55" s="34">
        <v>278</v>
      </c>
      <c r="E55" s="12">
        <v>241</v>
      </c>
      <c r="F55" s="12">
        <v>0</v>
      </c>
      <c r="G55" s="12">
        <v>24</v>
      </c>
      <c r="H55" s="12">
        <v>13</v>
      </c>
      <c r="I55" s="18">
        <v>0</v>
      </c>
      <c r="J55" s="12"/>
      <c r="K55" s="9">
        <v>68</v>
      </c>
      <c r="L55" s="10">
        <f t="shared" si="0"/>
        <v>28.21576763485477</v>
      </c>
      <c r="M55" s="9">
        <v>11</v>
      </c>
      <c r="N55" s="10">
        <f t="shared" si="1"/>
        <v>4.564315352697095</v>
      </c>
      <c r="O55" s="9">
        <v>124</v>
      </c>
      <c r="P55" s="10">
        <f t="shared" si="2"/>
        <v>51.45228215767635</v>
      </c>
      <c r="Q55" s="9">
        <v>12</v>
      </c>
      <c r="R55" s="10">
        <f t="shared" si="3"/>
        <v>4.979253112033195</v>
      </c>
      <c r="S55" s="9">
        <v>26</v>
      </c>
      <c r="T55" s="10">
        <f t="shared" si="4"/>
        <v>10.78838174273859</v>
      </c>
    </row>
    <row r="56" spans="1:20" ht="15" customHeight="1">
      <c r="A56" s="6" t="s">
        <v>68</v>
      </c>
      <c r="B56" s="7" t="s">
        <v>17</v>
      </c>
      <c r="C56" s="12">
        <v>437</v>
      </c>
      <c r="D56" s="34">
        <v>369</v>
      </c>
      <c r="E56" s="12">
        <v>343</v>
      </c>
      <c r="F56" s="12">
        <v>0</v>
      </c>
      <c r="G56" s="12">
        <v>15</v>
      </c>
      <c r="H56" s="12">
        <v>11</v>
      </c>
      <c r="I56" s="18">
        <v>0</v>
      </c>
      <c r="J56" s="12"/>
      <c r="K56" s="9">
        <v>131</v>
      </c>
      <c r="L56" s="10">
        <f t="shared" si="0"/>
        <v>38.19241982507289</v>
      </c>
      <c r="M56" s="9">
        <v>15</v>
      </c>
      <c r="N56" s="10">
        <f t="shared" si="1"/>
        <v>4.373177842565598</v>
      </c>
      <c r="O56" s="9">
        <v>166</v>
      </c>
      <c r="P56" s="10">
        <f t="shared" si="2"/>
        <v>48.39650145772595</v>
      </c>
      <c r="Q56" s="9">
        <v>10</v>
      </c>
      <c r="R56" s="10">
        <f t="shared" si="3"/>
        <v>2.9154518950437316</v>
      </c>
      <c r="S56" s="9">
        <v>21</v>
      </c>
      <c r="T56" s="10">
        <f t="shared" si="4"/>
        <v>6.122448979591836</v>
      </c>
    </row>
    <row r="57" spans="1:20" ht="15" customHeight="1">
      <c r="A57" s="6" t="s">
        <v>69</v>
      </c>
      <c r="B57" s="7" t="s">
        <v>17</v>
      </c>
      <c r="C57" s="12">
        <v>1729</v>
      </c>
      <c r="D57" s="34">
        <v>1516</v>
      </c>
      <c r="E57" s="12">
        <v>1414</v>
      </c>
      <c r="F57" s="12">
        <v>0</v>
      </c>
      <c r="G57" s="12">
        <v>53</v>
      </c>
      <c r="H57" s="12">
        <v>49</v>
      </c>
      <c r="I57" s="18">
        <v>0</v>
      </c>
      <c r="J57" s="12"/>
      <c r="K57" s="9">
        <v>501</v>
      </c>
      <c r="L57" s="10">
        <f t="shared" si="0"/>
        <v>35.431400282885434</v>
      </c>
      <c r="M57" s="9">
        <v>50</v>
      </c>
      <c r="N57" s="10">
        <f t="shared" si="1"/>
        <v>3.536067892503536</v>
      </c>
      <c r="O57" s="9">
        <v>713</v>
      </c>
      <c r="P57" s="10">
        <f t="shared" si="2"/>
        <v>50.424328147100425</v>
      </c>
      <c r="Q57" s="9">
        <v>58</v>
      </c>
      <c r="R57" s="10">
        <f t="shared" si="3"/>
        <v>4.101838755304102</v>
      </c>
      <c r="S57" s="9">
        <v>92</v>
      </c>
      <c r="T57" s="10">
        <f t="shared" si="4"/>
        <v>6.506364922206506</v>
      </c>
    </row>
    <row r="58" spans="1:20" s="22" customFormat="1" ht="3" customHeight="1">
      <c r="A58" s="23"/>
      <c r="B58" s="24"/>
      <c r="C58" s="25"/>
      <c r="D58" s="25"/>
      <c r="E58" s="25"/>
      <c r="F58" s="26"/>
      <c r="G58" s="25"/>
      <c r="H58" s="25"/>
      <c r="I58" s="25"/>
      <c r="J58" s="27"/>
      <c r="K58" s="28"/>
      <c r="L58" s="29"/>
      <c r="M58" s="28"/>
      <c r="N58" s="27"/>
      <c r="O58" s="28"/>
      <c r="P58" s="27"/>
      <c r="Q58" s="28"/>
      <c r="R58" s="27"/>
      <c r="S58" s="28"/>
      <c r="T58" s="27"/>
    </row>
    <row r="59" spans="1:20" s="32" customFormat="1" ht="21" customHeight="1">
      <c r="A59" s="44" t="s">
        <v>70</v>
      </c>
      <c r="B59" s="44"/>
      <c r="C59" s="30">
        <f>SUM(C5:C57)</f>
        <v>114476</v>
      </c>
      <c r="D59" s="30">
        <f aca="true" t="shared" si="5" ref="D59:K59">SUM(D5:D57)</f>
        <v>98352</v>
      </c>
      <c r="E59" s="30">
        <f t="shared" si="5"/>
        <v>91477</v>
      </c>
      <c r="F59" s="30">
        <f t="shared" si="5"/>
        <v>0</v>
      </c>
      <c r="G59" s="30">
        <f t="shared" si="5"/>
        <v>3323</v>
      </c>
      <c r="H59" s="30">
        <f t="shared" si="5"/>
        <v>3525</v>
      </c>
      <c r="I59" s="30">
        <f t="shared" si="5"/>
        <v>27</v>
      </c>
      <c r="J59" s="30">
        <f t="shared" si="5"/>
        <v>0</v>
      </c>
      <c r="K59" s="30">
        <f t="shared" si="5"/>
        <v>33042</v>
      </c>
      <c r="L59" s="31" t="s">
        <v>71</v>
      </c>
      <c r="M59" s="30">
        <f>SUM(M5:M57)</f>
        <v>4362</v>
      </c>
      <c r="N59" s="31" t="s">
        <v>71</v>
      </c>
      <c r="O59" s="30">
        <f>SUM(O5:O57)</f>
        <v>45225</v>
      </c>
      <c r="P59" s="31" t="s">
        <v>71</v>
      </c>
      <c r="Q59" s="30">
        <f>SUM(Q5:Q57)</f>
        <v>4052</v>
      </c>
      <c r="R59" s="31" t="s">
        <v>71</v>
      </c>
      <c r="S59" s="30">
        <f>SUM(S5:S57)</f>
        <v>4796</v>
      </c>
      <c r="T59" s="31" t="s">
        <v>71</v>
      </c>
    </row>
  </sheetData>
  <mergeCells count="17">
    <mergeCell ref="A59:B59"/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Q2:R3"/>
    <mergeCell ref="S2:T3"/>
    <mergeCell ref="J2:J4"/>
    <mergeCell ref="K2:L3"/>
    <mergeCell ref="M2:N3"/>
    <mergeCell ref="O2:P3"/>
  </mergeCells>
  <printOptions/>
  <pageMargins left="0.3937007874015748" right="0.1968503937007874" top="0.984251968503937" bottom="0.984251968503937" header="0.5118110236220472" footer="0.5118110236220472"/>
  <pageSetup horizontalDpi="2438" verticalDpi="2438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CRP</cp:lastModifiedBy>
  <cp:lastPrinted>2002-11-20T16:54:49Z</cp:lastPrinted>
  <dcterms:created xsi:type="dcterms:W3CDTF">2002-11-18T13:49:29Z</dcterms:created>
  <dcterms:modified xsi:type="dcterms:W3CDTF">2003-05-23T08:05:48Z</dcterms:modified>
  <cp:category/>
  <cp:version/>
  <cp:contentType/>
  <cp:contentStatus/>
</cp:coreProperties>
</file>