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2" activeTab="0"/>
  </bookViews>
  <sheets>
    <sheet name="PropColl_6" sheetId="1" r:id="rId1"/>
  </sheets>
  <definedNames>
    <definedName name="_xlnm.Print_Area" localSheetId="0">'PropColl_6'!$A$1:$AM$62</definedName>
    <definedName name="_xlnm.Print_Titles" localSheetId="0">'PropColl_6'!$1:$4</definedName>
  </definedNames>
  <calcPr fullCalcOnLoad="1"/>
</workbook>
</file>

<file path=xl/sharedStrings.xml><?xml version="1.0" encoding="utf-8"?>
<sst xmlns="http://schemas.openxmlformats.org/spreadsheetml/2006/main" count="183" uniqueCount="86">
  <si>
    <t>COMUNE</t>
  </si>
  <si>
    <t>Elettori</t>
  </si>
  <si>
    <t>Votanti</t>
  </si>
  <si>
    <t>TOTALE
Voti validi</t>
  </si>
  <si>
    <t>Schede bianche</t>
  </si>
  <si>
    <t xml:space="preserve">TOTALE
schede non valide </t>
  </si>
  <si>
    <t>LA MARGHERITA</t>
  </si>
  <si>
    <t>RIFONDAZ. COMUNISTA</t>
  </si>
  <si>
    <t>LISTA DI PIETRO</t>
  </si>
  <si>
    <t>ALLEANZA NAZIONALE</t>
  </si>
  <si>
    <t>LEGA NORD</t>
  </si>
  <si>
    <t>COMUNISTI ITALIANI</t>
  </si>
  <si>
    <t>PANNELLA-BONINO</t>
  </si>
  <si>
    <t>DEMOCRATICI SINISTRA</t>
  </si>
  <si>
    <t>ABOLIZIONE SCORPORO</t>
  </si>
  <si>
    <t>NUOVO PSI</t>
  </si>
  <si>
    <t>CCD-CDU</t>
  </si>
  <si>
    <t>FORZA ITALIA</t>
  </si>
  <si>
    <t>DEMOCRAZIA EUROPEA</t>
  </si>
  <si>
    <t>IL GIRASOLE</t>
  </si>
  <si>
    <t xml:space="preserve">VOTI </t>
  </si>
  <si>
    <t>%</t>
  </si>
  <si>
    <t>TOTALI</t>
  </si>
  <si>
    <t>-</t>
  </si>
  <si>
    <t>FIAMMA TRICOLORE</t>
  </si>
  <si>
    <t>Voti non validi</t>
  </si>
  <si>
    <t>AT</t>
  </si>
  <si>
    <t>ALBUGNANO</t>
  </si>
  <si>
    <t>ARAMENGO</t>
  </si>
  <si>
    <t>ASTI</t>
  </si>
  <si>
    <t>BALDICHIERI D'ASTI</t>
  </si>
  <si>
    <t>BERZANO DI SAN PIETRO</t>
  </si>
  <si>
    <t>BUTTIGLIERA D'ASTI</t>
  </si>
  <si>
    <t>CALLIANO</t>
  </si>
  <si>
    <t>CAMERANO CASASCO</t>
  </si>
  <si>
    <t>CANTARANA</t>
  </si>
  <si>
    <t>CAPRIGLIO</t>
  </si>
  <si>
    <t>CASORZO</t>
  </si>
  <si>
    <t>CASTAGNOLE MONFERRATO</t>
  </si>
  <si>
    <t>CASTELL'ALFERO</t>
  </si>
  <si>
    <t>CASTELLERO</t>
  </si>
  <si>
    <t>CASTELNUOVO DON BOSCO</t>
  </si>
  <si>
    <t>CERRETO D'ASTI</t>
  </si>
  <si>
    <t>CHIUSANO D'ASTI</t>
  </si>
  <si>
    <t>CINAGLIO</t>
  </si>
  <si>
    <t>COCCONATO</t>
  </si>
  <si>
    <t>CORSIONE</t>
  </si>
  <si>
    <t>CORTANDONE</t>
  </si>
  <si>
    <t>CORTANZE</t>
  </si>
  <si>
    <t>CORTAZZONE</t>
  </si>
  <si>
    <t>COSSOMBRATO</t>
  </si>
  <si>
    <t>CUNICO</t>
  </si>
  <si>
    <t>FRINCO</t>
  </si>
  <si>
    <t>GRANA</t>
  </si>
  <si>
    <t>GRAZZANO BADOGLIO</t>
  </si>
  <si>
    <t>MARETTO</t>
  </si>
  <si>
    <t>MONALE</t>
  </si>
  <si>
    <t>MONCALVO</t>
  </si>
  <si>
    <t>MONCUCCO TORINESE</t>
  </si>
  <si>
    <t>MONTAFIA</t>
  </si>
  <si>
    <t>MONTECHIARO D'ASTI</t>
  </si>
  <si>
    <t>MONTEMAGNO</t>
  </si>
  <si>
    <t>MONTIGLIO MONFERRATO</t>
  </si>
  <si>
    <t>MORANSENGO</t>
  </si>
  <si>
    <t>PASSERANO MARMORITO</t>
  </si>
  <si>
    <t>PENANGO</t>
  </si>
  <si>
    <t>PIEA</t>
  </si>
  <si>
    <t>PINO D'ASTI</t>
  </si>
  <si>
    <t>PIOVA' MASSAIA</t>
  </si>
  <si>
    <t>PORTACOMARO</t>
  </si>
  <si>
    <t>REFRANCORE</t>
  </si>
  <si>
    <t>ROATTO</t>
  </si>
  <si>
    <t>ROBELLA</t>
  </si>
  <si>
    <t>SCURZOLENGO</t>
  </si>
  <si>
    <t>SETTIME</t>
  </si>
  <si>
    <t>SOGLIO</t>
  </si>
  <si>
    <t>TIGLIOLE</t>
  </si>
  <si>
    <t>TONCO</t>
  </si>
  <si>
    <t>TONENGO</t>
  </si>
  <si>
    <t>VIALE D'ASTI</t>
  </si>
  <si>
    <t>VIARIGI</t>
  </si>
  <si>
    <t>VILLAFRANCA D'ASTI</t>
  </si>
  <si>
    <t>VILLA SAN SECONDO</t>
  </si>
  <si>
    <t>ELEZIONI POLITICHE 13/05/2001  - COLLEGIO 6 Piemonte2 / CAMERA PROPORZIONALE -</t>
  </si>
  <si>
    <t>Pr.</t>
  </si>
  <si>
    <t>Voti cont.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</si>
</sst>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_-* #,##0.0_-;\-* #,##0.0_-;_-* &quot;-&quot;_-;_-@_-"/>
    <numFmt numFmtId="179" formatCode="0.0"/>
  </numFmts>
  <fonts count="9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1" fontId="0" fillId="0" borderId="0" xfId="16" applyAlignment="1" applyProtection="1">
      <alignment/>
      <protection/>
    </xf>
    <xf numFmtId="0" fontId="2" fillId="0" borderId="0" xfId="0" applyFont="1" applyAlignment="1" applyProtection="1">
      <alignment/>
      <protection/>
    </xf>
    <xf numFmtId="1" fontId="4" fillId="0" borderId="1" xfId="0" applyNumberFormat="1" applyFont="1" applyBorder="1" applyAlignment="1">
      <alignment/>
    </xf>
    <xf numFmtId="1" fontId="4" fillId="2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41" fontId="4" fillId="0" borderId="0" xfId="16" applyFont="1" applyAlignment="1" applyProtection="1">
      <alignment horizontal="center"/>
      <protection/>
    </xf>
    <xf numFmtId="1" fontId="4" fillId="2" borderId="1" xfId="0" applyNumberFormat="1" applyFont="1" applyFill="1" applyBorder="1" applyAlignment="1">
      <alignment horizontal="center"/>
    </xf>
    <xf numFmtId="41" fontId="5" fillId="0" borderId="1" xfId="16" applyFont="1" applyBorder="1" applyAlignment="1" applyProtection="1">
      <alignment/>
      <protection locked="0"/>
    </xf>
    <xf numFmtId="41" fontId="5" fillId="0" borderId="0" xfId="16" applyFont="1" applyAlignment="1" applyProtection="1">
      <alignment/>
      <protection/>
    </xf>
    <xf numFmtId="41" fontId="3" fillId="0" borderId="1" xfId="16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1" fontId="5" fillId="0" borderId="1" xfId="16" applyFont="1" applyBorder="1" applyAlignment="1" applyProtection="1">
      <alignment/>
      <protection/>
    </xf>
    <xf numFmtId="41" fontId="5" fillId="2" borderId="1" xfId="16" applyFont="1" applyFill="1" applyBorder="1" applyAlignment="1" applyProtection="1">
      <alignment/>
      <protection locked="0"/>
    </xf>
    <xf numFmtId="0" fontId="5" fillId="2" borderId="1" xfId="0" applyFont="1" applyFill="1" applyBorder="1" applyAlignment="1">
      <alignment/>
    </xf>
    <xf numFmtId="0" fontId="5" fillId="2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1" xfId="0" applyFont="1" applyBorder="1" applyAlignment="1">
      <alignment horizontal="center"/>
    </xf>
    <xf numFmtId="178" fontId="8" fillId="0" borderId="1" xfId="16" applyNumberFormat="1" applyFont="1" applyBorder="1" applyAlignment="1">
      <alignment/>
    </xf>
    <xf numFmtId="41" fontId="7" fillId="0" borderId="1" xfId="16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41" fontId="8" fillId="0" borderId="0" xfId="16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1" fontId="8" fillId="0" borderId="1" xfId="16" applyFont="1" applyBorder="1" applyAlignment="1">
      <alignment/>
    </xf>
    <xf numFmtId="41" fontId="7" fillId="0" borderId="1" xfId="16" applyFont="1" applyFill="1" applyBorder="1" applyAlignment="1" applyProtection="1">
      <alignment/>
      <protection/>
    </xf>
    <xf numFmtId="41" fontId="8" fillId="2" borderId="1" xfId="16" applyFont="1" applyFill="1" applyBorder="1" applyAlignment="1">
      <alignment/>
    </xf>
    <xf numFmtId="0" fontId="8" fillId="2" borderId="0" xfId="0" applyFont="1" applyFill="1" applyAlignment="1" applyProtection="1">
      <alignment/>
      <protection/>
    </xf>
    <xf numFmtId="178" fontId="8" fillId="2" borderId="1" xfId="16" applyNumberFormat="1" applyFont="1" applyFill="1" applyBorder="1" applyAlignment="1">
      <alignment/>
    </xf>
    <xf numFmtId="0" fontId="8" fillId="0" borderId="0" xfId="0" applyFont="1" applyAlignment="1" applyProtection="1">
      <alignment wrapText="1"/>
      <protection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/>
      <protection/>
    </xf>
    <xf numFmtId="41" fontId="6" fillId="0" borderId="1" xfId="16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41" fontId="6" fillId="0" borderId="1" xfId="16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5"/>
  <sheetViews>
    <sheetView tabSelected="1" workbookViewId="0" topLeftCell="A1">
      <pane ySplit="4" topLeftCell="BM5" activePane="bottomLeft" state="frozen"/>
      <selection pane="topLeft" activeCell="AM60" sqref="AM60"/>
      <selection pane="bottomLeft" activeCell="A13" sqref="A13"/>
    </sheetView>
  </sheetViews>
  <sheetFormatPr defaultColWidth="9.140625" defaultRowHeight="12.75"/>
  <cols>
    <col min="1" max="1" width="20.8515625" style="3" customWidth="1"/>
    <col min="2" max="2" width="3.421875" style="12" customWidth="1"/>
    <col min="3" max="5" width="7.421875" style="6" customWidth="1"/>
    <col min="6" max="6" width="4.57421875" style="6" customWidth="1"/>
    <col min="7" max="8" width="6.8515625" style="6" customWidth="1"/>
    <col min="9" max="9" width="7.28125" style="6" customWidth="1"/>
    <col min="10" max="10" width="6.57421875" style="0" customWidth="1"/>
    <col min="11" max="11" width="4.28125" style="29" customWidth="1"/>
    <col min="12" max="12" width="6.57421875" style="29" customWidth="1"/>
    <col min="13" max="13" width="4.28125" style="29" customWidth="1"/>
    <col min="14" max="14" width="6.57421875" style="29" customWidth="1"/>
    <col min="15" max="15" width="4.28125" style="29" customWidth="1"/>
    <col min="16" max="16" width="6.57421875" style="29" customWidth="1"/>
    <col min="17" max="17" width="4.28125" style="29" customWidth="1"/>
    <col min="18" max="18" width="6.57421875" style="29" customWidth="1"/>
    <col min="19" max="19" width="4.28125" style="29" customWidth="1"/>
    <col min="20" max="20" width="6.57421875" style="29" customWidth="1"/>
    <col min="21" max="21" width="4.28125" style="29" customWidth="1"/>
    <col min="22" max="22" width="6.57421875" style="29" customWidth="1"/>
    <col min="23" max="23" width="4.28125" style="29" customWidth="1"/>
    <col min="24" max="24" width="6.57421875" style="29" customWidth="1"/>
    <col min="25" max="25" width="4.28125" style="29" customWidth="1"/>
    <col min="26" max="26" width="6.57421875" style="29" customWidth="1"/>
    <col min="27" max="27" width="4.28125" style="29" customWidth="1"/>
    <col min="28" max="28" width="6.57421875" style="29" customWidth="1"/>
    <col min="29" max="29" width="4.28125" style="29" customWidth="1"/>
    <col min="30" max="30" width="6.57421875" style="29" customWidth="1"/>
    <col min="31" max="31" width="4.28125" style="29" customWidth="1"/>
    <col min="32" max="32" width="6.57421875" style="29" customWidth="1"/>
    <col min="33" max="33" width="4.28125" style="29" customWidth="1"/>
    <col min="34" max="34" width="6.57421875" style="29" customWidth="1"/>
    <col min="35" max="35" width="4.28125" style="29" customWidth="1"/>
    <col min="36" max="36" width="6.57421875" style="29" customWidth="1"/>
    <col min="37" max="37" width="4.28125" style="29" customWidth="1"/>
    <col min="38" max="38" width="6.57421875" style="29" customWidth="1"/>
    <col min="39" max="39" width="4.28125" style="29" customWidth="1"/>
    <col min="40" max="40" width="3.8515625" style="25" customWidth="1"/>
    <col min="41" max="16384" width="9.140625" style="5" customWidth="1"/>
  </cols>
  <sheetData>
    <row r="1" spans="1:40" s="1" customFormat="1" ht="39.75" customHeight="1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24"/>
    </row>
    <row r="2" spans="1:40" s="2" customFormat="1" ht="15" customHeight="1">
      <c r="A2" s="42" t="s">
        <v>0</v>
      </c>
      <c r="B2" s="40" t="s">
        <v>84</v>
      </c>
      <c r="C2" s="40" t="s">
        <v>1</v>
      </c>
      <c r="D2" s="40" t="s">
        <v>2</v>
      </c>
      <c r="E2" s="40" t="s">
        <v>3</v>
      </c>
      <c r="F2" s="43" t="s">
        <v>85</v>
      </c>
      <c r="G2" s="40" t="s">
        <v>25</v>
      </c>
      <c r="H2" s="40" t="s">
        <v>4</v>
      </c>
      <c r="I2" s="40" t="s">
        <v>5</v>
      </c>
      <c r="J2" s="38" t="s">
        <v>9</v>
      </c>
      <c r="K2" s="38"/>
      <c r="L2" s="38" t="s">
        <v>14</v>
      </c>
      <c r="M2" s="38"/>
      <c r="N2" s="38" t="s">
        <v>11</v>
      </c>
      <c r="O2" s="38"/>
      <c r="P2" s="38" t="s">
        <v>13</v>
      </c>
      <c r="Q2" s="38"/>
      <c r="R2" s="38" t="s">
        <v>19</v>
      </c>
      <c r="S2" s="38"/>
      <c r="T2" s="38" t="s">
        <v>6</v>
      </c>
      <c r="U2" s="38"/>
      <c r="V2" s="38" t="s">
        <v>15</v>
      </c>
      <c r="W2" s="38"/>
      <c r="X2" s="38" t="s">
        <v>10</v>
      </c>
      <c r="Y2" s="38"/>
      <c r="Z2" s="38" t="s">
        <v>16</v>
      </c>
      <c r="AA2" s="38"/>
      <c r="AB2" s="38" t="s">
        <v>8</v>
      </c>
      <c r="AC2" s="38"/>
      <c r="AD2" s="38" t="s">
        <v>24</v>
      </c>
      <c r="AE2" s="38"/>
      <c r="AF2" s="38" t="s">
        <v>7</v>
      </c>
      <c r="AG2" s="38"/>
      <c r="AH2" s="38" t="s">
        <v>17</v>
      </c>
      <c r="AI2" s="38"/>
      <c r="AJ2" s="38" t="s">
        <v>12</v>
      </c>
      <c r="AK2" s="38"/>
      <c r="AL2" s="38" t="s">
        <v>18</v>
      </c>
      <c r="AM2" s="38"/>
      <c r="AN2" s="37"/>
    </row>
    <row r="3" spans="1:40" s="3" customFormat="1" ht="15" customHeight="1">
      <c r="A3" s="42"/>
      <c r="B3" s="40"/>
      <c r="C3" s="40"/>
      <c r="D3" s="40"/>
      <c r="E3" s="40"/>
      <c r="F3" s="43"/>
      <c r="G3" s="40"/>
      <c r="H3" s="40"/>
      <c r="I3" s="40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7"/>
    </row>
    <row r="4" spans="1:40" s="3" customFormat="1" ht="15" customHeight="1">
      <c r="A4" s="42"/>
      <c r="B4" s="40"/>
      <c r="C4" s="40"/>
      <c r="D4" s="40"/>
      <c r="E4" s="40"/>
      <c r="F4" s="43"/>
      <c r="G4" s="40"/>
      <c r="H4" s="40"/>
      <c r="I4" s="40"/>
      <c r="J4" s="10" t="s">
        <v>20</v>
      </c>
      <c r="K4" s="26" t="s">
        <v>21</v>
      </c>
      <c r="L4" s="26" t="s">
        <v>20</v>
      </c>
      <c r="M4" s="26" t="s">
        <v>21</v>
      </c>
      <c r="N4" s="26" t="s">
        <v>20</v>
      </c>
      <c r="O4" s="26" t="s">
        <v>21</v>
      </c>
      <c r="P4" s="26" t="s">
        <v>20</v>
      </c>
      <c r="Q4" s="26" t="s">
        <v>21</v>
      </c>
      <c r="R4" s="26" t="s">
        <v>20</v>
      </c>
      <c r="S4" s="26" t="s">
        <v>21</v>
      </c>
      <c r="T4" s="26" t="s">
        <v>20</v>
      </c>
      <c r="U4" s="26" t="s">
        <v>21</v>
      </c>
      <c r="V4" s="26" t="s">
        <v>20</v>
      </c>
      <c r="W4" s="26" t="s">
        <v>21</v>
      </c>
      <c r="X4" s="26" t="s">
        <v>20</v>
      </c>
      <c r="Y4" s="26" t="s">
        <v>21</v>
      </c>
      <c r="Z4" s="26" t="s">
        <v>20</v>
      </c>
      <c r="AA4" s="26" t="s">
        <v>21</v>
      </c>
      <c r="AB4" s="26" t="s">
        <v>20</v>
      </c>
      <c r="AC4" s="26" t="s">
        <v>21</v>
      </c>
      <c r="AD4" s="26" t="s">
        <v>20</v>
      </c>
      <c r="AE4" s="26" t="s">
        <v>21</v>
      </c>
      <c r="AF4" s="26" t="s">
        <v>20</v>
      </c>
      <c r="AG4" s="26" t="s">
        <v>21</v>
      </c>
      <c r="AH4" s="26" t="s">
        <v>20</v>
      </c>
      <c r="AI4" s="26" t="s">
        <v>21</v>
      </c>
      <c r="AJ4" s="26" t="s">
        <v>20</v>
      </c>
      <c r="AK4" s="26" t="s">
        <v>21</v>
      </c>
      <c r="AL4" s="26" t="s">
        <v>20</v>
      </c>
      <c r="AM4" s="26" t="s">
        <v>21</v>
      </c>
      <c r="AN4" s="25"/>
    </row>
    <row r="5" spans="1:118" ht="15" customHeight="1">
      <c r="A5" s="8" t="s">
        <v>27</v>
      </c>
      <c r="B5" s="11" t="s">
        <v>26</v>
      </c>
      <c r="C5" s="14">
        <v>384</v>
      </c>
      <c r="D5" s="14">
        <v>310</v>
      </c>
      <c r="E5" s="14">
        <v>282</v>
      </c>
      <c r="F5" s="14">
        <v>0</v>
      </c>
      <c r="G5" s="14">
        <v>11</v>
      </c>
      <c r="H5" s="14">
        <v>17</v>
      </c>
      <c r="I5" s="14"/>
      <c r="J5" s="19">
        <v>32</v>
      </c>
      <c r="K5" s="27">
        <f aca="true" t="shared" si="0" ref="K5:K36">J5*100/E5</f>
        <v>11.347517730496454</v>
      </c>
      <c r="L5" s="32">
        <v>0</v>
      </c>
      <c r="M5" s="27">
        <f aca="true" t="shared" si="1" ref="M5:M36">L5*100/E5</f>
        <v>0</v>
      </c>
      <c r="N5" s="32">
        <v>3</v>
      </c>
      <c r="O5" s="27">
        <f aca="true" t="shared" si="2" ref="O5:O36">N5*100/E5</f>
        <v>1.0638297872340425</v>
      </c>
      <c r="P5" s="32">
        <v>26</v>
      </c>
      <c r="Q5" s="27">
        <f aca="true" t="shared" si="3" ref="Q5:Q36">P5*100/E5</f>
        <v>9.21985815602837</v>
      </c>
      <c r="R5" s="32">
        <v>5</v>
      </c>
      <c r="S5" s="27">
        <f aca="true" t="shared" si="4" ref="S5:S36">R5*100/E5</f>
        <v>1.7730496453900708</v>
      </c>
      <c r="T5" s="32">
        <v>39</v>
      </c>
      <c r="U5" s="27">
        <f aca="true" t="shared" si="5" ref="U5:U36">T5*100/E5</f>
        <v>13.829787234042554</v>
      </c>
      <c r="V5" s="32">
        <v>4</v>
      </c>
      <c r="W5" s="27">
        <f aca="true" t="shared" si="6" ref="W5:W36">V5*100/E5</f>
        <v>1.4184397163120568</v>
      </c>
      <c r="X5" s="32">
        <v>29</v>
      </c>
      <c r="Y5" s="27">
        <f aca="true" t="shared" si="7" ref="Y5:Y36">X5*100/E5</f>
        <v>10.28368794326241</v>
      </c>
      <c r="Z5" s="32">
        <v>14</v>
      </c>
      <c r="AA5" s="27">
        <f aca="true" t="shared" si="8" ref="AA5:AA36">Z5*100/E5</f>
        <v>4.964539007092198</v>
      </c>
      <c r="AB5" s="32">
        <v>11</v>
      </c>
      <c r="AC5" s="27">
        <f aca="true" t="shared" si="9" ref="AC5:AC36">AB5*100/E5</f>
        <v>3.900709219858156</v>
      </c>
      <c r="AD5" s="32">
        <v>3</v>
      </c>
      <c r="AE5" s="27">
        <f aca="true" t="shared" si="10" ref="AE5:AE36">AD5*100/E5</f>
        <v>1.0638297872340425</v>
      </c>
      <c r="AF5" s="32">
        <v>14</v>
      </c>
      <c r="AG5" s="27">
        <f aca="true" t="shared" si="11" ref="AG5:AG36">AF5*100/E5</f>
        <v>4.964539007092198</v>
      </c>
      <c r="AH5" s="32">
        <v>79</v>
      </c>
      <c r="AI5" s="27">
        <f aca="true" t="shared" si="12" ref="AI5:AI36">AH5*100/E5</f>
        <v>28.01418439716312</v>
      </c>
      <c r="AJ5" s="32">
        <v>18</v>
      </c>
      <c r="AK5" s="27">
        <f aca="true" t="shared" si="13" ref="AK5:AK36">AJ5*100/E5</f>
        <v>6.382978723404255</v>
      </c>
      <c r="AL5" s="32">
        <v>5</v>
      </c>
      <c r="AM5" s="27">
        <f aca="true" t="shared" si="14" ref="AM5:AM36">AL5*100/E5</f>
        <v>1.7730496453900708</v>
      </c>
      <c r="AN5" s="30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</row>
    <row r="6" spans="1:118" ht="15" customHeight="1">
      <c r="A6" s="8" t="s">
        <v>28</v>
      </c>
      <c r="B6" s="11" t="s">
        <v>26</v>
      </c>
      <c r="C6" s="14">
        <v>519</v>
      </c>
      <c r="D6" s="14">
        <v>424</v>
      </c>
      <c r="E6" s="14">
        <v>375</v>
      </c>
      <c r="F6" s="14">
        <v>0</v>
      </c>
      <c r="G6" s="14">
        <v>28</v>
      </c>
      <c r="H6" s="14">
        <v>21</v>
      </c>
      <c r="I6" s="14"/>
      <c r="J6" s="19">
        <v>43</v>
      </c>
      <c r="K6" s="27">
        <f t="shared" si="0"/>
        <v>11.466666666666667</v>
      </c>
      <c r="L6" s="32">
        <v>1</v>
      </c>
      <c r="M6" s="27">
        <f t="shared" si="1"/>
        <v>0.26666666666666666</v>
      </c>
      <c r="N6" s="32">
        <v>6</v>
      </c>
      <c r="O6" s="27">
        <f t="shared" si="2"/>
        <v>1.6</v>
      </c>
      <c r="P6" s="32">
        <v>49</v>
      </c>
      <c r="Q6" s="27">
        <f t="shared" si="3"/>
        <v>13.066666666666666</v>
      </c>
      <c r="R6" s="32">
        <v>11</v>
      </c>
      <c r="S6" s="27">
        <f t="shared" si="4"/>
        <v>2.933333333333333</v>
      </c>
      <c r="T6" s="32">
        <v>67</v>
      </c>
      <c r="U6" s="27">
        <f t="shared" si="5"/>
        <v>17.866666666666667</v>
      </c>
      <c r="V6" s="32">
        <v>3</v>
      </c>
      <c r="W6" s="27">
        <f t="shared" si="6"/>
        <v>0.8</v>
      </c>
      <c r="X6" s="32">
        <v>22</v>
      </c>
      <c r="Y6" s="27">
        <f t="shared" si="7"/>
        <v>5.866666666666666</v>
      </c>
      <c r="Z6" s="32">
        <v>12</v>
      </c>
      <c r="AA6" s="27">
        <f t="shared" si="8"/>
        <v>3.2</v>
      </c>
      <c r="AB6" s="32">
        <v>25</v>
      </c>
      <c r="AC6" s="27">
        <f t="shared" si="9"/>
        <v>6.666666666666667</v>
      </c>
      <c r="AD6" s="32">
        <v>4</v>
      </c>
      <c r="AE6" s="27">
        <f t="shared" si="10"/>
        <v>1.0666666666666667</v>
      </c>
      <c r="AF6" s="32">
        <v>24</v>
      </c>
      <c r="AG6" s="27">
        <f t="shared" si="11"/>
        <v>6.4</v>
      </c>
      <c r="AH6" s="32">
        <v>94</v>
      </c>
      <c r="AI6" s="27">
        <f t="shared" si="12"/>
        <v>25.066666666666666</v>
      </c>
      <c r="AJ6" s="32">
        <v>12</v>
      </c>
      <c r="AK6" s="27">
        <f t="shared" si="13"/>
        <v>3.2</v>
      </c>
      <c r="AL6" s="32">
        <v>2</v>
      </c>
      <c r="AM6" s="27">
        <f t="shared" si="14"/>
        <v>0.5333333333333333</v>
      </c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</row>
    <row r="7" spans="1:118" ht="15" customHeight="1">
      <c r="A7" s="8" t="s">
        <v>29</v>
      </c>
      <c r="B7" s="11" t="s">
        <v>26</v>
      </c>
      <c r="C7" s="14">
        <v>62238</v>
      </c>
      <c r="D7" s="14">
        <v>51023</v>
      </c>
      <c r="E7" s="14">
        <v>47613</v>
      </c>
      <c r="F7" s="14">
        <v>0</v>
      </c>
      <c r="G7" s="14">
        <v>1712</v>
      </c>
      <c r="H7" s="14">
        <v>1698</v>
      </c>
      <c r="I7" s="14"/>
      <c r="J7" s="19">
        <v>4348</v>
      </c>
      <c r="K7" s="27">
        <f t="shared" si="0"/>
        <v>9.131959758889378</v>
      </c>
      <c r="L7" s="32">
        <v>37</v>
      </c>
      <c r="M7" s="27">
        <f t="shared" si="1"/>
        <v>0.07770986915338247</v>
      </c>
      <c r="N7" s="32">
        <v>2765</v>
      </c>
      <c r="O7" s="27">
        <f t="shared" si="2"/>
        <v>5.807237519164934</v>
      </c>
      <c r="P7" s="32">
        <v>5539</v>
      </c>
      <c r="Q7" s="27">
        <f t="shared" si="3"/>
        <v>11.633377438934744</v>
      </c>
      <c r="R7" s="32">
        <v>909</v>
      </c>
      <c r="S7" s="27">
        <f t="shared" si="4"/>
        <v>1.9091424610925587</v>
      </c>
      <c r="T7" s="32">
        <v>7698</v>
      </c>
      <c r="U7" s="27">
        <f t="shared" si="5"/>
        <v>16.167853317371307</v>
      </c>
      <c r="V7" s="32">
        <v>282</v>
      </c>
      <c r="W7" s="27">
        <f t="shared" si="6"/>
        <v>0.592275218952807</v>
      </c>
      <c r="X7" s="32">
        <v>2780</v>
      </c>
      <c r="Y7" s="27">
        <f t="shared" si="7"/>
        <v>5.838741520173062</v>
      </c>
      <c r="Z7" s="32">
        <v>2177</v>
      </c>
      <c r="AA7" s="27">
        <f t="shared" si="8"/>
        <v>4.572280679646315</v>
      </c>
      <c r="AB7" s="32">
        <v>1873</v>
      </c>
      <c r="AC7" s="27">
        <f t="shared" si="9"/>
        <v>3.9337995925482536</v>
      </c>
      <c r="AD7" s="32">
        <v>329</v>
      </c>
      <c r="AE7" s="27">
        <f t="shared" si="10"/>
        <v>0.6909877554449415</v>
      </c>
      <c r="AF7" s="32">
        <v>2109</v>
      </c>
      <c r="AG7" s="27">
        <f t="shared" si="11"/>
        <v>4.429462541742802</v>
      </c>
      <c r="AH7" s="32">
        <v>14815</v>
      </c>
      <c r="AI7" s="27">
        <f t="shared" si="12"/>
        <v>31.11545166236112</v>
      </c>
      <c r="AJ7" s="32">
        <v>1380</v>
      </c>
      <c r="AK7" s="27">
        <f t="shared" si="13"/>
        <v>2.898368092747779</v>
      </c>
      <c r="AL7" s="32">
        <v>572</v>
      </c>
      <c r="AM7" s="27">
        <f t="shared" si="14"/>
        <v>1.2013525717766156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</row>
    <row r="8" spans="1:118" ht="15" customHeight="1">
      <c r="A8" s="8" t="s">
        <v>30</v>
      </c>
      <c r="B8" s="11" t="s">
        <v>26</v>
      </c>
      <c r="C8" s="14">
        <v>825</v>
      </c>
      <c r="D8" s="14">
        <v>714</v>
      </c>
      <c r="E8" s="14">
        <v>659</v>
      </c>
      <c r="F8" s="14">
        <v>0</v>
      </c>
      <c r="G8" s="14">
        <v>15</v>
      </c>
      <c r="H8" s="14">
        <v>40</v>
      </c>
      <c r="I8" s="14"/>
      <c r="J8" s="19">
        <v>57</v>
      </c>
      <c r="K8" s="27">
        <f t="shared" si="0"/>
        <v>8.649468892261002</v>
      </c>
      <c r="L8" s="32">
        <v>1</v>
      </c>
      <c r="M8" s="27">
        <f t="shared" si="1"/>
        <v>0.15174506828528073</v>
      </c>
      <c r="N8" s="32">
        <v>11</v>
      </c>
      <c r="O8" s="27">
        <f t="shared" si="2"/>
        <v>1.669195751138088</v>
      </c>
      <c r="P8" s="32">
        <v>85</v>
      </c>
      <c r="Q8" s="27">
        <f t="shared" si="3"/>
        <v>12.898330804248863</v>
      </c>
      <c r="R8" s="32">
        <v>13</v>
      </c>
      <c r="S8" s="27">
        <f t="shared" si="4"/>
        <v>1.9726858877086495</v>
      </c>
      <c r="T8" s="32">
        <v>98</v>
      </c>
      <c r="U8" s="27">
        <f t="shared" si="5"/>
        <v>14.87101669195751</v>
      </c>
      <c r="V8" s="32">
        <v>3</v>
      </c>
      <c r="W8" s="27">
        <f t="shared" si="6"/>
        <v>0.4552352048558422</v>
      </c>
      <c r="X8" s="32">
        <v>42</v>
      </c>
      <c r="Y8" s="27">
        <f t="shared" si="7"/>
        <v>6.373292867981791</v>
      </c>
      <c r="Z8" s="32">
        <v>50</v>
      </c>
      <c r="AA8" s="27">
        <f t="shared" si="8"/>
        <v>7.587253414264036</v>
      </c>
      <c r="AB8" s="32">
        <v>25</v>
      </c>
      <c r="AC8" s="27">
        <f t="shared" si="9"/>
        <v>3.793626707132018</v>
      </c>
      <c r="AD8" s="32">
        <v>4</v>
      </c>
      <c r="AE8" s="27">
        <f t="shared" si="10"/>
        <v>0.6069802731411229</v>
      </c>
      <c r="AF8" s="32">
        <v>33</v>
      </c>
      <c r="AG8" s="27">
        <f t="shared" si="11"/>
        <v>5.007587253414264</v>
      </c>
      <c r="AH8" s="32">
        <v>202</v>
      </c>
      <c r="AI8" s="27">
        <f t="shared" si="12"/>
        <v>30.652503793626707</v>
      </c>
      <c r="AJ8" s="32">
        <v>29</v>
      </c>
      <c r="AK8" s="27">
        <f t="shared" si="13"/>
        <v>4.400606980273142</v>
      </c>
      <c r="AL8" s="32">
        <v>6</v>
      </c>
      <c r="AM8" s="27">
        <f t="shared" si="14"/>
        <v>0.9104704097116844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</row>
    <row r="9" spans="1:118" ht="15" customHeight="1">
      <c r="A9" s="8" t="s">
        <v>31</v>
      </c>
      <c r="B9" s="11" t="s">
        <v>26</v>
      </c>
      <c r="C9" s="14">
        <v>331</v>
      </c>
      <c r="D9" s="14">
        <v>272</v>
      </c>
      <c r="E9" s="14">
        <v>240</v>
      </c>
      <c r="F9" s="14">
        <v>0</v>
      </c>
      <c r="G9" s="14">
        <v>17</v>
      </c>
      <c r="H9" s="14">
        <v>15</v>
      </c>
      <c r="I9" s="14"/>
      <c r="J9" s="19">
        <v>27</v>
      </c>
      <c r="K9" s="27">
        <f t="shared" si="0"/>
        <v>11.25</v>
      </c>
      <c r="L9" s="32">
        <v>1</v>
      </c>
      <c r="M9" s="27">
        <f t="shared" si="1"/>
        <v>0.4166666666666667</v>
      </c>
      <c r="N9" s="32">
        <v>5</v>
      </c>
      <c r="O9" s="27">
        <f t="shared" si="2"/>
        <v>2.0833333333333335</v>
      </c>
      <c r="P9" s="32">
        <v>25</v>
      </c>
      <c r="Q9" s="27">
        <f t="shared" si="3"/>
        <v>10.416666666666666</v>
      </c>
      <c r="R9" s="32">
        <v>6</v>
      </c>
      <c r="S9" s="27">
        <f t="shared" si="4"/>
        <v>2.5</v>
      </c>
      <c r="T9" s="32">
        <v>39</v>
      </c>
      <c r="U9" s="27">
        <f t="shared" si="5"/>
        <v>16.25</v>
      </c>
      <c r="V9" s="32">
        <v>2</v>
      </c>
      <c r="W9" s="27">
        <f t="shared" si="6"/>
        <v>0.8333333333333334</v>
      </c>
      <c r="X9" s="32">
        <v>8</v>
      </c>
      <c r="Y9" s="27">
        <f t="shared" si="7"/>
        <v>3.3333333333333335</v>
      </c>
      <c r="Z9" s="32">
        <v>8</v>
      </c>
      <c r="AA9" s="27">
        <f t="shared" si="8"/>
        <v>3.3333333333333335</v>
      </c>
      <c r="AB9" s="32">
        <v>10</v>
      </c>
      <c r="AC9" s="27">
        <f t="shared" si="9"/>
        <v>4.166666666666667</v>
      </c>
      <c r="AD9" s="32">
        <v>3</v>
      </c>
      <c r="AE9" s="27">
        <f t="shared" si="10"/>
        <v>1.25</v>
      </c>
      <c r="AF9" s="32">
        <v>22</v>
      </c>
      <c r="AG9" s="27">
        <f t="shared" si="11"/>
        <v>9.166666666666666</v>
      </c>
      <c r="AH9" s="32">
        <v>76</v>
      </c>
      <c r="AI9" s="27">
        <f t="shared" si="12"/>
        <v>31.666666666666668</v>
      </c>
      <c r="AJ9" s="32">
        <v>8</v>
      </c>
      <c r="AK9" s="27">
        <f t="shared" si="13"/>
        <v>3.3333333333333335</v>
      </c>
      <c r="AL9" s="32">
        <v>0</v>
      </c>
      <c r="AM9" s="27">
        <f t="shared" si="14"/>
        <v>0</v>
      </c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</row>
    <row r="10" spans="1:118" ht="15" customHeight="1">
      <c r="A10" s="8" t="s">
        <v>32</v>
      </c>
      <c r="B10" s="11" t="s">
        <v>26</v>
      </c>
      <c r="C10" s="14">
        <v>1652</v>
      </c>
      <c r="D10" s="14">
        <v>1430</v>
      </c>
      <c r="E10" s="14">
        <v>1301</v>
      </c>
      <c r="F10" s="14">
        <v>0</v>
      </c>
      <c r="G10" s="14">
        <v>60</v>
      </c>
      <c r="H10" s="14">
        <v>69</v>
      </c>
      <c r="I10" s="14"/>
      <c r="J10" s="19">
        <v>131</v>
      </c>
      <c r="K10" s="27">
        <f t="shared" si="0"/>
        <v>10.069177555726364</v>
      </c>
      <c r="L10" s="32">
        <v>2</v>
      </c>
      <c r="M10" s="27">
        <f t="shared" si="1"/>
        <v>0.15372790161414296</v>
      </c>
      <c r="N10" s="32">
        <v>16</v>
      </c>
      <c r="O10" s="27">
        <f t="shared" si="2"/>
        <v>1.2298232129131437</v>
      </c>
      <c r="P10" s="32">
        <v>130</v>
      </c>
      <c r="Q10" s="27">
        <f t="shared" si="3"/>
        <v>9.992313604919293</v>
      </c>
      <c r="R10" s="32">
        <v>15</v>
      </c>
      <c r="S10" s="27">
        <f t="shared" si="4"/>
        <v>1.1529592621060722</v>
      </c>
      <c r="T10" s="32">
        <v>215</v>
      </c>
      <c r="U10" s="27">
        <f t="shared" si="5"/>
        <v>16.52574942352037</v>
      </c>
      <c r="V10" s="32">
        <v>6</v>
      </c>
      <c r="W10" s="27">
        <f t="shared" si="6"/>
        <v>0.4611837048424289</v>
      </c>
      <c r="X10" s="32">
        <v>96</v>
      </c>
      <c r="Y10" s="27">
        <f t="shared" si="7"/>
        <v>7.378939277478862</v>
      </c>
      <c r="Z10" s="32">
        <v>54</v>
      </c>
      <c r="AA10" s="27">
        <f t="shared" si="8"/>
        <v>4.15065334358186</v>
      </c>
      <c r="AB10" s="32">
        <v>68</v>
      </c>
      <c r="AC10" s="27">
        <f t="shared" si="9"/>
        <v>5.226748654880861</v>
      </c>
      <c r="AD10" s="32">
        <v>8</v>
      </c>
      <c r="AE10" s="27">
        <f t="shared" si="10"/>
        <v>0.6149116064565718</v>
      </c>
      <c r="AF10" s="32">
        <v>47</v>
      </c>
      <c r="AG10" s="27">
        <f t="shared" si="11"/>
        <v>3.61260568793236</v>
      </c>
      <c r="AH10" s="32">
        <v>444</v>
      </c>
      <c r="AI10" s="27">
        <f t="shared" si="12"/>
        <v>34.12759415833974</v>
      </c>
      <c r="AJ10" s="32">
        <v>45</v>
      </c>
      <c r="AK10" s="27">
        <f t="shared" si="13"/>
        <v>3.458877786318217</v>
      </c>
      <c r="AL10" s="32">
        <v>24</v>
      </c>
      <c r="AM10" s="27">
        <f t="shared" si="14"/>
        <v>1.8447348193697155</v>
      </c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</row>
    <row r="11" spans="1:118" ht="15" customHeight="1">
      <c r="A11" s="8" t="s">
        <v>33</v>
      </c>
      <c r="B11" s="11" t="s">
        <v>26</v>
      </c>
      <c r="C11" s="14">
        <v>1253</v>
      </c>
      <c r="D11" s="14">
        <v>1029</v>
      </c>
      <c r="E11" s="14">
        <v>920</v>
      </c>
      <c r="F11" s="14">
        <v>0</v>
      </c>
      <c r="G11" s="14">
        <v>56</v>
      </c>
      <c r="H11" s="14">
        <v>53</v>
      </c>
      <c r="I11" s="14"/>
      <c r="J11" s="19">
        <v>79</v>
      </c>
      <c r="K11" s="27">
        <f t="shared" si="0"/>
        <v>8.58695652173913</v>
      </c>
      <c r="L11" s="32">
        <v>0</v>
      </c>
      <c r="M11" s="27">
        <f t="shared" si="1"/>
        <v>0</v>
      </c>
      <c r="N11" s="32">
        <v>33</v>
      </c>
      <c r="O11" s="27">
        <f t="shared" si="2"/>
        <v>3.5869565217391304</v>
      </c>
      <c r="P11" s="32">
        <v>98</v>
      </c>
      <c r="Q11" s="27">
        <f t="shared" si="3"/>
        <v>10.652173913043478</v>
      </c>
      <c r="R11" s="32">
        <v>9</v>
      </c>
      <c r="S11" s="27">
        <f t="shared" si="4"/>
        <v>0.9782608695652174</v>
      </c>
      <c r="T11" s="32">
        <v>137</v>
      </c>
      <c r="U11" s="27">
        <f t="shared" si="5"/>
        <v>14.891304347826088</v>
      </c>
      <c r="V11" s="32">
        <v>7</v>
      </c>
      <c r="W11" s="27">
        <f t="shared" si="6"/>
        <v>0.7608695652173914</v>
      </c>
      <c r="X11" s="32">
        <v>49</v>
      </c>
      <c r="Y11" s="27">
        <f t="shared" si="7"/>
        <v>5.326086956521739</v>
      </c>
      <c r="Z11" s="32">
        <v>37</v>
      </c>
      <c r="AA11" s="27">
        <f t="shared" si="8"/>
        <v>4.021739130434782</v>
      </c>
      <c r="AB11" s="32">
        <v>41</v>
      </c>
      <c r="AC11" s="27">
        <f t="shared" si="9"/>
        <v>4.456521739130435</v>
      </c>
      <c r="AD11" s="32">
        <v>9</v>
      </c>
      <c r="AE11" s="27">
        <f t="shared" si="10"/>
        <v>0.9782608695652174</v>
      </c>
      <c r="AF11" s="32">
        <v>36</v>
      </c>
      <c r="AG11" s="27">
        <f t="shared" si="11"/>
        <v>3.9130434782608696</v>
      </c>
      <c r="AH11" s="32">
        <v>347</v>
      </c>
      <c r="AI11" s="27">
        <f t="shared" si="12"/>
        <v>37.71739130434783</v>
      </c>
      <c r="AJ11" s="32">
        <v>30</v>
      </c>
      <c r="AK11" s="27">
        <f t="shared" si="13"/>
        <v>3.260869565217391</v>
      </c>
      <c r="AL11" s="32">
        <v>8</v>
      </c>
      <c r="AM11" s="27">
        <f t="shared" si="14"/>
        <v>0.8695652173913043</v>
      </c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</row>
    <row r="12" spans="1:118" ht="15" customHeight="1">
      <c r="A12" s="8" t="s">
        <v>34</v>
      </c>
      <c r="B12" s="11" t="s">
        <v>26</v>
      </c>
      <c r="C12" s="14">
        <v>426</v>
      </c>
      <c r="D12" s="14">
        <v>361</v>
      </c>
      <c r="E12" s="14">
        <v>325</v>
      </c>
      <c r="F12" s="14">
        <v>0</v>
      </c>
      <c r="G12" s="14">
        <v>15</v>
      </c>
      <c r="H12" s="14">
        <v>21</v>
      </c>
      <c r="I12" s="14"/>
      <c r="J12" s="19">
        <v>27</v>
      </c>
      <c r="K12" s="27">
        <f t="shared" si="0"/>
        <v>8.307692307692308</v>
      </c>
      <c r="L12" s="32">
        <v>0</v>
      </c>
      <c r="M12" s="27">
        <f t="shared" si="1"/>
        <v>0</v>
      </c>
      <c r="N12" s="32">
        <v>7</v>
      </c>
      <c r="O12" s="27">
        <f t="shared" si="2"/>
        <v>2.1538461538461537</v>
      </c>
      <c r="P12" s="32">
        <v>33</v>
      </c>
      <c r="Q12" s="27">
        <f t="shared" si="3"/>
        <v>10.153846153846153</v>
      </c>
      <c r="R12" s="32">
        <v>3</v>
      </c>
      <c r="S12" s="27">
        <f t="shared" si="4"/>
        <v>0.9230769230769231</v>
      </c>
      <c r="T12" s="32">
        <v>26</v>
      </c>
      <c r="U12" s="27">
        <f t="shared" si="5"/>
        <v>8</v>
      </c>
      <c r="V12" s="32">
        <v>2</v>
      </c>
      <c r="W12" s="27">
        <f t="shared" si="6"/>
        <v>0.6153846153846154</v>
      </c>
      <c r="X12" s="32">
        <v>20</v>
      </c>
      <c r="Y12" s="27">
        <f t="shared" si="7"/>
        <v>6.153846153846154</v>
      </c>
      <c r="Z12" s="32">
        <v>37</v>
      </c>
      <c r="AA12" s="27">
        <f t="shared" si="8"/>
        <v>11.384615384615385</v>
      </c>
      <c r="AB12" s="32">
        <v>17</v>
      </c>
      <c r="AC12" s="27">
        <f t="shared" si="9"/>
        <v>5.230769230769231</v>
      </c>
      <c r="AD12" s="32">
        <v>4</v>
      </c>
      <c r="AE12" s="27">
        <f t="shared" si="10"/>
        <v>1.2307692307692308</v>
      </c>
      <c r="AF12" s="32">
        <v>13</v>
      </c>
      <c r="AG12" s="27">
        <f t="shared" si="11"/>
        <v>4</v>
      </c>
      <c r="AH12" s="32">
        <v>125</v>
      </c>
      <c r="AI12" s="27">
        <f t="shared" si="12"/>
        <v>38.46153846153846</v>
      </c>
      <c r="AJ12" s="32">
        <v>8</v>
      </c>
      <c r="AK12" s="27">
        <f t="shared" si="13"/>
        <v>2.4615384615384617</v>
      </c>
      <c r="AL12" s="32">
        <v>3</v>
      </c>
      <c r="AM12" s="27">
        <f t="shared" si="14"/>
        <v>0.9230769230769231</v>
      </c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</row>
    <row r="13" spans="1:118" ht="15" customHeight="1">
      <c r="A13" s="8" t="s">
        <v>35</v>
      </c>
      <c r="B13" s="11" t="s">
        <v>26</v>
      </c>
      <c r="C13" s="14">
        <v>712</v>
      </c>
      <c r="D13" s="14">
        <v>592</v>
      </c>
      <c r="E13" s="14">
        <v>529</v>
      </c>
      <c r="F13" s="14">
        <v>0</v>
      </c>
      <c r="G13" s="14">
        <v>35</v>
      </c>
      <c r="H13" s="14">
        <v>28</v>
      </c>
      <c r="I13" s="14"/>
      <c r="J13" s="19">
        <v>46</v>
      </c>
      <c r="K13" s="27">
        <f t="shared" si="0"/>
        <v>8.695652173913043</v>
      </c>
      <c r="L13" s="32">
        <v>1</v>
      </c>
      <c r="M13" s="27">
        <f t="shared" si="1"/>
        <v>0.1890359168241966</v>
      </c>
      <c r="N13" s="32">
        <v>15</v>
      </c>
      <c r="O13" s="27">
        <f t="shared" si="2"/>
        <v>2.835538752362949</v>
      </c>
      <c r="P13" s="32">
        <v>64</v>
      </c>
      <c r="Q13" s="27">
        <f t="shared" si="3"/>
        <v>12.098298676748582</v>
      </c>
      <c r="R13" s="32">
        <v>9</v>
      </c>
      <c r="S13" s="27">
        <f t="shared" si="4"/>
        <v>1.7013232514177694</v>
      </c>
      <c r="T13" s="32">
        <v>91</v>
      </c>
      <c r="U13" s="27">
        <f t="shared" si="5"/>
        <v>17.20226843100189</v>
      </c>
      <c r="V13" s="32">
        <v>1</v>
      </c>
      <c r="W13" s="27">
        <f t="shared" si="6"/>
        <v>0.1890359168241966</v>
      </c>
      <c r="X13" s="32">
        <v>39</v>
      </c>
      <c r="Y13" s="27">
        <f t="shared" si="7"/>
        <v>7.3724007561436675</v>
      </c>
      <c r="Z13" s="32">
        <v>15</v>
      </c>
      <c r="AA13" s="27">
        <f t="shared" si="8"/>
        <v>2.835538752362949</v>
      </c>
      <c r="AB13" s="32">
        <v>26</v>
      </c>
      <c r="AC13" s="27">
        <f t="shared" si="9"/>
        <v>4.914933837429111</v>
      </c>
      <c r="AD13" s="32">
        <v>5</v>
      </c>
      <c r="AE13" s="27">
        <f t="shared" si="10"/>
        <v>0.945179584120983</v>
      </c>
      <c r="AF13" s="32">
        <v>17</v>
      </c>
      <c r="AG13" s="27">
        <f t="shared" si="11"/>
        <v>3.213610586011342</v>
      </c>
      <c r="AH13" s="32">
        <v>177</v>
      </c>
      <c r="AI13" s="27">
        <f t="shared" si="12"/>
        <v>33.459357277882795</v>
      </c>
      <c r="AJ13" s="32">
        <v>18</v>
      </c>
      <c r="AK13" s="27">
        <f t="shared" si="13"/>
        <v>3.402646502835539</v>
      </c>
      <c r="AL13" s="32">
        <v>5</v>
      </c>
      <c r="AM13" s="27">
        <f t="shared" si="14"/>
        <v>0.945179584120983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</row>
    <row r="14" spans="1:118" ht="15" customHeight="1">
      <c r="A14" s="8" t="s">
        <v>36</v>
      </c>
      <c r="B14" s="11" t="s">
        <v>26</v>
      </c>
      <c r="C14" s="14">
        <v>253</v>
      </c>
      <c r="D14" s="14">
        <v>196</v>
      </c>
      <c r="E14" s="14">
        <v>188</v>
      </c>
      <c r="F14" s="14">
        <v>0</v>
      </c>
      <c r="G14" s="14">
        <v>4</v>
      </c>
      <c r="H14" s="14">
        <v>4</v>
      </c>
      <c r="I14" s="14"/>
      <c r="J14" s="19">
        <v>20</v>
      </c>
      <c r="K14" s="27">
        <f t="shared" si="0"/>
        <v>10.638297872340425</v>
      </c>
      <c r="L14" s="32">
        <v>0</v>
      </c>
      <c r="M14" s="27">
        <f t="shared" si="1"/>
        <v>0</v>
      </c>
      <c r="N14" s="32">
        <v>4</v>
      </c>
      <c r="O14" s="27">
        <f t="shared" si="2"/>
        <v>2.127659574468085</v>
      </c>
      <c r="P14" s="32">
        <v>25</v>
      </c>
      <c r="Q14" s="27">
        <f t="shared" si="3"/>
        <v>13.297872340425531</v>
      </c>
      <c r="R14" s="32">
        <v>0</v>
      </c>
      <c r="S14" s="27">
        <f t="shared" si="4"/>
        <v>0</v>
      </c>
      <c r="T14" s="32">
        <v>26</v>
      </c>
      <c r="U14" s="27">
        <f t="shared" si="5"/>
        <v>13.829787234042554</v>
      </c>
      <c r="V14" s="32">
        <v>0</v>
      </c>
      <c r="W14" s="27">
        <f t="shared" si="6"/>
        <v>0</v>
      </c>
      <c r="X14" s="32">
        <v>5</v>
      </c>
      <c r="Y14" s="27">
        <f t="shared" si="7"/>
        <v>2.6595744680851063</v>
      </c>
      <c r="Z14" s="32">
        <v>10</v>
      </c>
      <c r="AA14" s="27">
        <f t="shared" si="8"/>
        <v>5.319148936170213</v>
      </c>
      <c r="AB14" s="32">
        <v>7</v>
      </c>
      <c r="AC14" s="27">
        <f t="shared" si="9"/>
        <v>3.723404255319149</v>
      </c>
      <c r="AD14" s="32">
        <v>1</v>
      </c>
      <c r="AE14" s="27">
        <f t="shared" si="10"/>
        <v>0.5319148936170213</v>
      </c>
      <c r="AF14" s="32">
        <v>9</v>
      </c>
      <c r="AG14" s="27">
        <f t="shared" si="11"/>
        <v>4.787234042553192</v>
      </c>
      <c r="AH14" s="32">
        <v>66</v>
      </c>
      <c r="AI14" s="27">
        <f t="shared" si="12"/>
        <v>35.1063829787234</v>
      </c>
      <c r="AJ14" s="32">
        <v>13</v>
      </c>
      <c r="AK14" s="27">
        <f t="shared" si="13"/>
        <v>6.914893617021277</v>
      </c>
      <c r="AL14" s="32">
        <v>2</v>
      </c>
      <c r="AM14" s="27">
        <f t="shared" si="14"/>
        <v>1.0638297872340425</v>
      </c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</row>
    <row r="15" spans="1:118" ht="15" customHeight="1">
      <c r="A15" s="8" t="s">
        <v>37</v>
      </c>
      <c r="B15" s="11" t="s">
        <v>26</v>
      </c>
      <c r="C15" s="14">
        <v>627</v>
      </c>
      <c r="D15" s="14">
        <v>535</v>
      </c>
      <c r="E15" s="14">
        <v>464</v>
      </c>
      <c r="F15" s="14">
        <v>0</v>
      </c>
      <c r="G15" s="14">
        <v>23</v>
      </c>
      <c r="H15" s="14">
        <v>48</v>
      </c>
      <c r="I15" s="14"/>
      <c r="J15" s="19">
        <v>30</v>
      </c>
      <c r="K15" s="27">
        <f t="shared" si="0"/>
        <v>6.4655172413793105</v>
      </c>
      <c r="L15" s="32">
        <v>0</v>
      </c>
      <c r="M15" s="27">
        <f t="shared" si="1"/>
        <v>0</v>
      </c>
      <c r="N15" s="32">
        <v>6</v>
      </c>
      <c r="O15" s="27">
        <f t="shared" si="2"/>
        <v>1.293103448275862</v>
      </c>
      <c r="P15" s="32">
        <v>78</v>
      </c>
      <c r="Q15" s="27">
        <f t="shared" si="3"/>
        <v>16.810344827586206</v>
      </c>
      <c r="R15" s="32">
        <v>9</v>
      </c>
      <c r="S15" s="27">
        <f t="shared" si="4"/>
        <v>1.9396551724137931</v>
      </c>
      <c r="T15" s="32">
        <v>63</v>
      </c>
      <c r="U15" s="27">
        <f t="shared" si="5"/>
        <v>13.577586206896552</v>
      </c>
      <c r="V15" s="32">
        <v>3</v>
      </c>
      <c r="W15" s="27">
        <f t="shared" si="6"/>
        <v>0.646551724137931</v>
      </c>
      <c r="X15" s="32">
        <v>31</v>
      </c>
      <c r="Y15" s="27">
        <f t="shared" si="7"/>
        <v>6.681034482758621</v>
      </c>
      <c r="Z15" s="32">
        <v>7</v>
      </c>
      <c r="AA15" s="27">
        <f t="shared" si="8"/>
        <v>1.5086206896551724</v>
      </c>
      <c r="AB15" s="32">
        <v>13</v>
      </c>
      <c r="AC15" s="27">
        <f t="shared" si="9"/>
        <v>2.8017241379310347</v>
      </c>
      <c r="AD15" s="32">
        <v>3</v>
      </c>
      <c r="AE15" s="27">
        <f t="shared" si="10"/>
        <v>0.646551724137931</v>
      </c>
      <c r="AF15" s="32">
        <v>23</v>
      </c>
      <c r="AG15" s="27">
        <f t="shared" si="11"/>
        <v>4.956896551724138</v>
      </c>
      <c r="AH15" s="32">
        <v>144</v>
      </c>
      <c r="AI15" s="27">
        <f t="shared" si="12"/>
        <v>31.03448275862069</v>
      </c>
      <c r="AJ15" s="32">
        <v>19</v>
      </c>
      <c r="AK15" s="27">
        <f t="shared" si="13"/>
        <v>4.094827586206897</v>
      </c>
      <c r="AL15" s="32">
        <v>35</v>
      </c>
      <c r="AM15" s="27">
        <f t="shared" si="14"/>
        <v>7.543103448275862</v>
      </c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</row>
    <row r="16" spans="1:118" ht="15" customHeight="1">
      <c r="A16" s="8" t="s">
        <v>38</v>
      </c>
      <c r="B16" s="11" t="s">
        <v>26</v>
      </c>
      <c r="C16" s="14">
        <v>1113</v>
      </c>
      <c r="D16" s="14">
        <v>889</v>
      </c>
      <c r="E16" s="14">
        <v>827</v>
      </c>
      <c r="F16" s="14">
        <v>0</v>
      </c>
      <c r="G16" s="14">
        <v>19</v>
      </c>
      <c r="H16" s="14">
        <v>43</v>
      </c>
      <c r="I16" s="14"/>
      <c r="J16" s="19">
        <v>81</v>
      </c>
      <c r="K16" s="27">
        <f t="shared" si="0"/>
        <v>9.794437726723096</v>
      </c>
      <c r="L16" s="32">
        <v>0</v>
      </c>
      <c r="M16" s="27">
        <f t="shared" si="1"/>
        <v>0</v>
      </c>
      <c r="N16" s="32">
        <v>72</v>
      </c>
      <c r="O16" s="27">
        <f t="shared" si="2"/>
        <v>8.706166868198308</v>
      </c>
      <c r="P16" s="32">
        <v>131</v>
      </c>
      <c r="Q16" s="27">
        <f t="shared" si="3"/>
        <v>15.840386940749697</v>
      </c>
      <c r="R16" s="32">
        <v>11</v>
      </c>
      <c r="S16" s="27">
        <f t="shared" si="4"/>
        <v>1.3301088270858525</v>
      </c>
      <c r="T16" s="32">
        <v>91</v>
      </c>
      <c r="U16" s="27">
        <f t="shared" si="5"/>
        <v>11.003627569528415</v>
      </c>
      <c r="V16" s="32">
        <v>3</v>
      </c>
      <c r="W16" s="27">
        <f t="shared" si="6"/>
        <v>0.36275695284159615</v>
      </c>
      <c r="X16" s="32">
        <v>59</v>
      </c>
      <c r="Y16" s="27">
        <f t="shared" si="7"/>
        <v>7.134220072551391</v>
      </c>
      <c r="Z16" s="32">
        <v>24</v>
      </c>
      <c r="AA16" s="27">
        <f t="shared" si="8"/>
        <v>2.902055622732769</v>
      </c>
      <c r="AB16" s="32">
        <v>35</v>
      </c>
      <c r="AC16" s="27">
        <f t="shared" si="9"/>
        <v>4.2321644498186215</v>
      </c>
      <c r="AD16" s="32">
        <v>7</v>
      </c>
      <c r="AE16" s="27">
        <f t="shared" si="10"/>
        <v>0.8464328899637243</v>
      </c>
      <c r="AF16" s="32">
        <v>43</v>
      </c>
      <c r="AG16" s="27">
        <f t="shared" si="11"/>
        <v>5.199516324062878</v>
      </c>
      <c r="AH16" s="32">
        <v>242</v>
      </c>
      <c r="AI16" s="27">
        <f t="shared" si="12"/>
        <v>29.262394195888753</v>
      </c>
      <c r="AJ16" s="32">
        <v>23</v>
      </c>
      <c r="AK16" s="27">
        <f t="shared" si="13"/>
        <v>2.781136638452237</v>
      </c>
      <c r="AL16" s="32">
        <v>5</v>
      </c>
      <c r="AM16" s="27">
        <f t="shared" si="14"/>
        <v>0.6045949214026602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</row>
    <row r="17" spans="1:118" ht="15" customHeight="1">
      <c r="A17" s="8" t="s">
        <v>39</v>
      </c>
      <c r="B17" s="11" t="s">
        <v>26</v>
      </c>
      <c r="C17" s="14">
        <v>2294</v>
      </c>
      <c r="D17" s="14">
        <v>1940</v>
      </c>
      <c r="E17" s="14">
        <v>1811</v>
      </c>
      <c r="F17" s="14">
        <v>0</v>
      </c>
      <c r="G17" s="14">
        <v>57</v>
      </c>
      <c r="H17" s="14">
        <v>72</v>
      </c>
      <c r="I17" s="14"/>
      <c r="J17" s="19">
        <v>143</v>
      </c>
      <c r="K17" s="27">
        <f t="shared" si="0"/>
        <v>7.896189950303699</v>
      </c>
      <c r="L17" s="32">
        <v>1</v>
      </c>
      <c r="M17" s="27">
        <f t="shared" si="1"/>
        <v>0.05521811154058531</v>
      </c>
      <c r="N17" s="32">
        <v>74</v>
      </c>
      <c r="O17" s="27">
        <f t="shared" si="2"/>
        <v>4.086140254003313</v>
      </c>
      <c r="P17" s="32">
        <v>177</v>
      </c>
      <c r="Q17" s="27">
        <f t="shared" si="3"/>
        <v>9.7736057426836</v>
      </c>
      <c r="R17" s="32">
        <v>35</v>
      </c>
      <c r="S17" s="27">
        <f t="shared" si="4"/>
        <v>1.9326339039204858</v>
      </c>
      <c r="T17" s="32">
        <v>288</v>
      </c>
      <c r="U17" s="27">
        <f t="shared" si="5"/>
        <v>15.90281612368857</v>
      </c>
      <c r="V17" s="32">
        <v>15</v>
      </c>
      <c r="W17" s="27">
        <f t="shared" si="6"/>
        <v>0.8282716731087797</v>
      </c>
      <c r="X17" s="32">
        <v>114</v>
      </c>
      <c r="Y17" s="27">
        <f t="shared" si="7"/>
        <v>6.2948647156267254</v>
      </c>
      <c r="Z17" s="32">
        <v>100</v>
      </c>
      <c r="AA17" s="27">
        <f t="shared" si="8"/>
        <v>5.521811154058531</v>
      </c>
      <c r="AB17" s="32">
        <v>72</v>
      </c>
      <c r="AC17" s="27">
        <f t="shared" si="9"/>
        <v>3.9757040309221425</v>
      </c>
      <c r="AD17" s="32">
        <v>11</v>
      </c>
      <c r="AE17" s="27">
        <f t="shared" si="10"/>
        <v>0.6073992269464384</v>
      </c>
      <c r="AF17" s="32">
        <v>76</v>
      </c>
      <c r="AG17" s="27">
        <f t="shared" si="11"/>
        <v>4.196576477084483</v>
      </c>
      <c r="AH17" s="32">
        <v>634</v>
      </c>
      <c r="AI17" s="27">
        <f t="shared" si="12"/>
        <v>35.00828271673109</v>
      </c>
      <c r="AJ17" s="32">
        <v>53</v>
      </c>
      <c r="AK17" s="27">
        <f t="shared" si="13"/>
        <v>2.9265599116510215</v>
      </c>
      <c r="AL17" s="32">
        <v>18</v>
      </c>
      <c r="AM17" s="27">
        <f t="shared" si="14"/>
        <v>0.9939260077305356</v>
      </c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</row>
    <row r="18" spans="1:118" ht="15" customHeight="1">
      <c r="A18" s="8" t="s">
        <v>40</v>
      </c>
      <c r="B18" s="11" t="s">
        <v>26</v>
      </c>
      <c r="C18" s="14">
        <v>257</v>
      </c>
      <c r="D18" s="14">
        <v>208</v>
      </c>
      <c r="E18" s="14">
        <v>189</v>
      </c>
      <c r="F18" s="14">
        <v>0</v>
      </c>
      <c r="G18" s="14">
        <v>8</v>
      </c>
      <c r="H18" s="14">
        <v>11</v>
      </c>
      <c r="I18" s="14"/>
      <c r="J18" s="19">
        <v>21</v>
      </c>
      <c r="K18" s="27">
        <f t="shared" si="0"/>
        <v>11.11111111111111</v>
      </c>
      <c r="L18" s="32">
        <v>0</v>
      </c>
      <c r="M18" s="27">
        <f t="shared" si="1"/>
        <v>0</v>
      </c>
      <c r="N18" s="32">
        <v>4</v>
      </c>
      <c r="O18" s="27">
        <f t="shared" si="2"/>
        <v>2.1164021164021163</v>
      </c>
      <c r="P18" s="32">
        <v>22</v>
      </c>
      <c r="Q18" s="27">
        <f t="shared" si="3"/>
        <v>11.640211640211641</v>
      </c>
      <c r="R18" s="32">
        <v>5</v>
      </c>
      <c r="S18" s="27">
        <f t="shared" si="4"/>
        <v>2.6455026455026456</v>
      </c>
      <c r="T18" s="32">
        <v>27</v>
      </c>
      <c r="U18" s="27">
        <f t="shared" si="5"/>
        <v>14.285714285714286</v>
      </c>
      <c r="V18" s="32">
        <v>2</v>
      </c>
      <c r="W18" s="27">
        <f t="shared" si="6"/>
        <v>1.0582010582010581</v>
      </c>
      <c r="X18" s="32">
        <v>21</v>
      </c>
      <c r="Y18" s="27">
        <f t="shared" si="7"/>
        <v>11.11111111111111</v>
      </c>
      <c r="Z18" s="32">
        <v>5</v>
      </c>
      <c r="AA18" s="27">
        <f t="shared" si="8"/>
        <v>2.6455026455026456</v>
      </c>
      <c r="AB18" s="32">
        <v>16</v>
      </c>
      <c r="AC18" s="27">
        <f t="shared" si="9"/>
        <v>8.465608465608465</v>
      </c>
      <c r="AD18" s="32">
        <v>1</v>
      </c>
      <c r="AE18" s="27">
        <f t="shared" si="10"/>
        <v>0.5291005291005291</v>
      </c>
      <c r="AF18" s="32">
        <v>4</v>
      </c>
      <c r="AG18" s="27">
        <f t="shared" si="11"/>
        <v>2.1164021164021163</v>
      </c>
      <c r="AH18" s="32">
        <v>54</v>
      </c>
      <c r="AI18" s="27">
        <f t="shared" si="12"/>
        <v>28.571428571428573</v>
      </c>
      <c r="AJ18" s="32">
        <v>3</v>
      </c>
      <c r="AK18" s="27">
        <f t="shared" si="13"/>
        <v>1.5873015873015872</v>
      </c>
      <c r="AL18" s="32">
        <v>4</v>
      </c>
      <c r="AM18" s="27">
        <f t="shared" si="14"/>
        <v>2.1164021164021163</v>
      </c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</row>
    <row r="19" spans="1:118" ht="15" customHeight="1">
      <c r="A19" s="8" t="s">
        <v>41</v>
      </c>
      <c r="B19" s="11" t="s">
        <v>26</v>
      </c>
      <c r="C19" s="14">
        <v>2593</v>
      </c>
      <c r="D19" s="14">
        <v>2066</v>
      </c>
      <c r="E19" s="14">
        <v>1901</v>
      </c>
      <c r="F19" s="14">
        <v>0</v>
      </c>
      <c r="G19" s="14">
        <v>75</v>
      </c>
      <c r="H19" s="14">
        <v>90</v>
      </c>
      <c r="I19" s="14"/>
      <c r="J19" s="19">
        <v>209</v>
      </c>
      <c r="K19" s="27">
        <f t="shared" si="0"/>
        <v>10.994213571804314</v>
      </c>
      <c r="L19" s="32">
        <v>1</v>
      </c>
      <c r="M19" s="27">
        <f t="shared" si="1"/>
        <v>0.052603892688058915</v>
      </c>
      <c r="N19" s="32">
        <v>35</v>
      </c>
      <c r="O19" s="27">
        <f t="shared" si="2"/>
        <v>1.841136244082062</v>
      </c>
      <c r="P19" s="32">
        <v>189</v>
      </c>
      <c r="Q19" s="27">
        <f t="shared" si="3"/>
        <v>9.942135718043135</v>
      </c>
      <c r="R19" s="32">
        <v>36</v>
      </c>
      <c r="S19" s="27">
        <f t="shared" si="4"/>
        <v>1.893740136770121</v>
      </c>
      <c r="T19" s="32">
        <v>306</v>
      </c>
      <c r="U19" s="27">
        <f t="shared" si="5"/>
        <v>16.09679116254603</v>
      </c>
      <c r="V19" s="32">
        <v>9</v>
      </c>
      <c r="W19" s="27">
        <f t="shared" si="6"/>
        <v>0.47343503419253025</v>
      </c>
      <c r="X19" s="32">
        <v>149</v>
      </c>
      <c r="Y19" s="27">
        <f t="shared" si="7"/>
        <v>7.837980010520779</v>
      </c>
      <c r="Z19" s="32">
        <v>109</v>
      </c>
      <c r="AA19" s="27">
        <f t="shared" si="8"/>
        <v>5.733824302998422</v>
      </c>
      <c r="AB19" s="32">
        <v>85</v>
      </c>
      <c r="AC19" s="27">
        <f t="shared" si="9"/>
        <v>4.471330878485008</v>
      </c>
      <c r="AD19" s="32">
        <v>21</v>
      </c>
      <c r="AE19" s="27">
        <f t="shared" si="10"/>
        <v>1.1046817464492373</v>
      </c>
      <c r="AF19" s="32">
        <v>79</v>
      </c>
      <c r="AG19" s="27">
        <f t="shared" si="11"/>
        <v>4.155707522356654</v>
      </c>
      <c r="AH19" s="32">
        <v>556</v>
      </c>
      <c r="AI19" s="27">
        <f t="shared" si="12"/>
        <v>29.247764334560756</v>
      </c>
      <c r="AJ19" s="32">
        <v>75</v>
      </c>
      <c r="AK19" s="27">
        <f t="shared" si="13"/>
        <v>3.945291951604419</v>
      </c>
      <c r="AL19" s="32">
        <v>42</v>
      </c>
      <c r="AM19" s="27">
        <f t="shared" si="14"/>
        <v>2.2093634928984747</v>
      </c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</row>
    <row r="20" spans="1:118" ht="15" customHeight="1">
      <c r="A20" s="8" t="s">
        <v>42</v>
      </c>
      <c r="B20" s="11" t="s">
        <v>26</v>
      </c>
      <c r="C20" s="14">
        <v>218</v>
      </c>
      <c r="D20" s="14">
        <v>178</v>
      </c>
      <c r="E20" s="14">
        <v>157</v>
      </c>
      <c r="F20" s="14">
        <v>0</v>
      </c>
      <c r="G20" s="14">
        <v>10</v>
      </c>
      <c r="H20" s="14">
        <v>11</v>
      </c>
      <c r="I20" s="14"/>
      <c r="J20" s="19">
        <v>16</v>
      </c>
      <c r="K20" s="27">
        <f t="shared" si="0"/>
        <v>10.19108280254777</v>
      </c>
      <c r="L20" s="32">
        <v>0</v>
      </c>
      <c r="M20" s="27">
        <f t="shared" si="1"/>
        <v>0</v>
      </c>
      <c r="N20" s="32">
        <v>2</v>
      </c>
      <c r="O20" s="27">
        <f t="shared" si="2"/>
        <v>1.2738853503184713</v>
      </c>
      <c r="P20" s="32">
        <v>8</v>
      </c>
      <c r="Q20" s="27">
        <f t="shared" si="3"/>
        <v>5.095541401273885</v>
      </c>
      <c r="R20" s="32">
        <v>4</v>
      </c>
      <c r="S20" s="27">
        <f t="shared" si="4"/>
        <v>2.5477707006369426</v>
      </c>
      <c r="T20" s="32">
        <v>26</v>
      </c>
      <c r="U20" s="27">
        <f t="shared" si="5"/>
        <v>16.56050955414013</v>
      </c>
      <c r="V20" s="32">
        <v>0</v>
      </c>
      <c r="W20" s="27">
        <f t="shared" si="6"/>
        <v>0</v>
      </c>
      <c r="X20" s="32">
        <v>10</v>
      </c>
      <c r="Y20" s="27">
        <f t="shared" si="7"/>
        <v>6.369426751592357</v>
      </c>
      <c r="Z20" s="32">
        <v>5</v>
      </c>
      <c r="AA20" s="27">
        <f t="shared" si="8"/>
        <v>3.1847133757961785</v>
      </c>
      <c r="AB20" s="32">
        <v>10</v>
      </c>
      <c r="AC20" s="27">
        <f t="shared" si="9"/>
        <v>6.369426751592357</v>
      </c>
      <c r="AD20" s="32">
        <v>3</v>
      </c>
      <c r="AE20" s="27">
        <f t="shared" si="10"/>
        <v>1.910828025477707</v>
      </c>
      <c r="AF20" s="32">
        <v>1</v>
      </c>
      <c r="AG20" s="27">
        <f t="shared" si="11"/>
        <v>0.6369426751592356</v>
      </c>
      <c r="AH20" s="32">
        <v>67</v>
      </c>
      <c r="AI20" s="27">
        <f t="shared" si="12"/>
        <v>42.67515923566879</v>
      </c>
      <c r="AJ20" s="32">
        <v>1</v>
      </c>
      <c r="AK20" s="27">
        <f t="shared" si="13"/>
        <v>0.6369426751592356</v>
      </c>
      <c r="AL20" s="32">
        <v>4</v>
      </c>
      <c r="AM20" s="27">
        <f t="shared" si="14"/>
        <v>2.5477707006369426</v>
      </c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</row>
    <row r="21" spans="1:118" ht="15" customHeight="1">
      <c r="A21" s="8" t="s">
        <v>43</v>
      </c>
      <c r="B21" s="11" t="s">
        <v>26</v>
      </c>
      <c r="C21" s="14">
        <v>220</v>
      </c>
      <c r="D21" s="14">
        <v>187</v>
      </c>
      <c r="E21" s="14">
        <v>177</v>
      </c>
      <c r="F21" s="14">
        <v>0</v>
      </c>
      <c r="G21" s="14">
        <v>7</v>
      </c>
      <c r="H21" s="14">
        <v>3</v>
      </c>
      <c r="I21" s="14"/>
      <c r="J21" s="19">
        <v>13</v>
      </c>
      <c r="K21" s="27">
        <f t="shared" si="0"/>
        <v>7.344632768361582</v>
      </c>
      <c r="L21" s="32">
        <v>0</v>
      </c>
      <c r="M21" s="27">
        <f t="shared" si="1"/>
        <v>0</v>
      </c>
      <c r="N21" s="32">
        <v>6</v>
      </c>
      <c r="O21" s="27">
        <f t="shared" si="2"/>
        <v>3.389830508474576</v>
      </c>
      <c r="P21" s="32">
        <v>25</v>
      </c>
      <c r="Q21" s="27">
        <f t="shared" si="3"/>
        <v>14.124293785310735</v>
      </c>
      <c r="R21" s="32">
        <v>3</v>
      </c>
      <c r="S21" s="27">
        <f t="shared" si="4"/>
        <v>1.694915254237288</v>
      </c>
      <c r="T21" s="32">
        <v>31</v>
      </c>
      <c r="U21" s="27">
        <f t="shared" si="5"/>
        <v>17.51412429378531</v>
      </c>
      <c r="V21" s="32">
        <v>0</v>
      </c>
      <c r="W21" s="27">
        <f t="shared" si="6"/>
        <v>0</v>
      </c>
      <c r="X21" s="32">
        <v>10</v>
      </c>
      <c r="Y21" s="27">
        <f t="shared" si="7"/>
        <v>5.649717514124294</v>
      </c>
      <c r="Z21" s="32">
        <v>23</v>
      </c>
      <c r="AA21" s="27">
        <f t="shared" si="8"/>
        <v>12.994350282485875</v>
      </c>
      <c r="AB21" s="32">
        <v>3</v>
      </c>
      <c r="AC21" s="27">
        <f t="shared" si="9"/>
        <v>1.694915254237288</v>
      </c>
      <c r="AD21" s="32">
        <v>1</v>
      </c>
      <c r="AE21" s="27">
        <f t="shared" si="10"/>
        <v>0.5649717514124294</v>
      </c>
      <c r="AF21" s="32">
        <v>4</v>
      </c>
      <c r="AG21" s="27">
        <f t="shared" si="11"/>
        <v>2.2598870056497176</v>
      </c>
      <c r="AH21" s="32">
        <v>51</v>
      </c>
      <c r="AI21" s="27">
        <f t="shared" si="12"/>
        <v>28.8135593220339</v>
      </c>
      <c r="AJ21" s="32">
        <v>7</v>
      </c>
      <c r="AK21" s="27">
        <f t="shared" si="13"/>
        <v>3.9548022598870056</v>
      </c>
      <c r="AL21" s="32">
        <v>0</v>
      </c>
      <c r="AM21" s="27">
        <f t="shared" si="14"/>
        <v>0</v>
      </c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</row>
    <row r="22" spans="1:118" ht="15" customHeight="1">
      <c r="A22" s="8" t="s">
        <v>44</v>
      </c>
      <c r="B22" s="11" t="s">
        <v>26</v>
      </c>
      <c r="C22" s="14">
        <v>394</v>
      </c>
      <c r="D22" s="14">
        <v>333</v>
      </c>
      <c r="E22" s="14">
        <v>306</v>
      </c>
      <c r="F22" s="14">
        <v>0</v>
      </c>
      <c r="G22" s="14">
        <v>12</v>
      </c>
      <c r="H22" s="14">
        <v>15</v>
      </c>
      <c r="I22" s="14"/>
      <c r="J22" s="19">
        <v>24</v>
      </c>
      <c r="K22" s="27">
        <f t="shared" si="0"/>
        <v>7.8431372549019605</v>
      </c>
      <c r="L22" s="32">
        <v>0</v>
      </c>
      <c r="M22" s="27">
        <f t="shared" si="1"/>
        <v>0</v>
      </c>
      <c r="N22" s="32">
        <v>17</v>
      </c>
      <c r="O22" s="27">
        <f t="shared" si="2"/>
        <v>5.555555555555555</v>
      </c>
      <c r="P22" s="32">
        <v>22</v>
      </c>
      <c r="Q22" s="27">
        <f t="shared" si="3"/>
        <v>7.189542483660131</v>
      </c>
      <c r="R22" s="32">
        <v>2</v>
      </c>
      <c r="S22" s="27">
        <f t="shared" si="4"/>
        <v>0.6535947712418301</v>
      </c>
      <c r="T22" s="32">
        <v>40</v>
      </c>
      <c r="U22" s="27">
        <f t="shared" si="5"/>
        <v>13.071895424836601</v>
      </c>
      <c r="V22" s="32">
        <v>4</v>
      </c>
      <c r="W22" s="27">
        <f t="shared" si="6"/>
        <v>1.3071895424836601</v>
      </c>
      <c r="X22" s="32">
        <v>22</v>
      </c>
      <c r="Y22" s="27">
        <f t="shared" si="7"/>
        <v>7.189542483660131</v>
      </c>
      <c r="Z22" s="32">
        <v>45</v>
      </c>
      <c r="AA22" s="27">
        <f t="shared" si="8"/>
        <v>14.705882352941176</v>
      </c>
      <c r="AB22" s="32">
        <v>12</v>
      </c>
      <c r="AC22" s="27">
        <f t="shared" si="9"/>
        <v>3.9215686274509802</v>
      </c>
      <c r="AD22" s="32">
        <v>2</v>
      </c>
      <c r="AE22" s="27">
        <f t="shared" si="10"/>
        <v>0.6535947712418301</v>
      </c>
      <c r="AF22" s="32">
        <v>14</v>
      </c>
      <c r="AG22" s="27">
        <f t="shared" si="11"/>
        <v>4.57516339869281</v>
      </c>
      <c r="AH22" s="32">
        <v>87</v>
      </c>
      <c r="AI22" s="27">
        <f t="shared" si="12"/>
        <v>28.431372549019606</v>
      </c>
      <c r="AJ22" s="32">
        <v>9</v>
      </c>
      <c r="AK22" s="27">
        <f t="shared" si="13"/>
        <v>2.9411764705882355</v>
      </c>
      <c r="AL22" s="32">
        <v>6</v>
      </c>
      <c r="AM22" s="27">
        <f t="shared" si="14"/>
        <v>1.9607843137254901</v>
      </c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</row>
    <row r="23" spans="1:118" ht="15" customHeight="1">
      <c r="A23" s="8" t="s">
        <v>45</v>
      </c>
      <c r="B23" s="11" t="s">
        <v>26</v>
      </c>
      <c r="C23" s="14">
        <v>1337</v>
      </c>
      <c r="D23" s="14">
        <v>1085</v>
      </c>
      <c r="E23" s="14">
        <v>996</v>
      </c>
      <c r="F23" s="14">
        <v>0</v>
      </c>
      <c r="G23" s="14">
        <v>27</v>
      </c>
      <c r="H23" s="14">
        <v>62</v>
      </c>
      <c r="I23" s="14"/>
      <c r="J23" s="19">
        <v>73</v>
      </c>
      <c r="K23" s="27">
        <f t="shared" si="0"/>
        <v>7.329317269076305</v>
      </c>
      <c r="L23" s="32">
        <v>0</v>
      </c>
      <c r="M23" s="27">
        <f t="shared" si="1"/>
        <v>0</v>
      </c>
      <c r="N23" s="32">
        <v>14</v>
      </c>
      <c r="O23" s="27">
        <f t="shared" si="2"/>
        <v>1.4056224899598393</v>
      </c>
      <c r="P23" s="32">
        <v>111</v>
      </c>
      <c r="Q23" s="27">
        <f t="shared" si="3"/>
        <v>11.144578313253012</v>
      </c>
      <c r="R23" s="32">
        <v>17</v>
      </c>
      <c r="S23" s="27">
        <f t="shared" si="4"/>
        <v>1.7068273092369477</v>
      </c>
      <c r="T23" s="32">
        <v>149</v>
      </c>
      <c r="U23" s="27">
        <f t="shared" si="5"/>
        <v>14.959839357429718</v>
      </c>
      <c r="V23" s="32">
        <v>5</v>
      </c>
      <c r="W23" s="27">
        <f t="shared" si="6"/>
        <v>0.5020080321285141</v>
      </c>
      <c r="X23" s="32">
        <v>68</v>
      </c>
      <c r="Y23" s="27">
        <f t="shared" si="7"/>
        <v>6.827309236947791</v>
      </c>
      <c r="Z23" s="32">
        <v>90</v>
      </c>
      <c r="AA23" s="27">
        <f t="shared" si="8"/>
        <v>9.036144578313253</v>
      </c>
      <c r="AB23" s="32">
        <v>46</v>
      </c>
      <c r="AC23" s="27">
        <f t="shared" si="9"/>
        <v>4.618473895582329</v>
      </c>
      <c r="AD23" s="32">
        <v>5</v>
      </c>
      <c r="AE23" s="27">
        <f t="shared" si="10"/>
        <v>0.5020080321285141</v>
      </c>
      <c r="AF23" s="32">
        <v>52</v>
      </c>
      <c r="AG23" s="27">
        <f t="shared" si="11"/>
        <v>5.220883534136546</v>
      </c>
      <c r="AH23" s="32">
        <v>319</v>
      </c>
      <c r="AI23" s="27">
        <f t="shared" si="12"/>
        <v>32.028112449799195</v>
      </c>
      <c r="AJ23" s="32">
        <v>37</v>
      </c>
      <c r="AK23" s="27">
        <f t="shared" si="13"/>
        <v>3.714859437751004</v>
      </c>
      <c r="AL23" s="32">
        <v>10</v>
      </c>
      <c r="AM23" s="27">
        <f t="shared" si="14"/>
        <v>1.0040160642570282</v>
      </c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</row>
    <row r="24" spans="1:118" ht="15" customHeight="1">
      <c r="A24" s="8" t="s">
        <v>46</v>
      </c>
      <c r="B24" s="11" t="s">
        <v>26</v>
      </c>
      <c r="C24" s="14">
        <v>155</v>
      </c>
      <c r="D24" s="14">
        <v>127</v>
      </c>
      <c r="E24" s="14">
        <v>123</v>
      </c>
      <c r="F24" s="14">
        <v>0</v>
      </c>
      <c r="G24" s="14">
        <v>2</v>
      </c>
      <c r="H24" s="14">
        <v>2</v>
      </c>
      <c r="I24" s="14"/>
      <c r="J24" s="19">
        <v>6</v>
      </c>
      <c r="K24" s="27">
        <f t="shared" si="0"/>
        <v>4.878048780487805</v>
      </c>
      <c r="L24" s="32">
        <v>0</v>
      </c>
      <c r="M24" s="27">
        <f t="shared" si="1"/>
        <v>0</v>
      </c>
      <c r="N24" s="32">
        <v>4</v>
      </c>
      <c r="O24" s="27">
        <f t="shared" si="2"/>
        <v>3.252032520325203</v>
      </c>
      <c r="P24" s="32">
        <v>17</v>
      </c>
      <c r="Q24" s="27">
        <f t="shared" si="3"/>
        <v>13.821138211382113</v>
      </c>
      <c r="R24" s="32">
        <v>2</v>
      </c>
      <c r="S24" s="27">
        <f t="shared" si="4"/>
        <v>1.6260162601626016</v>
      </c>
      <c r="T24" s="32">
        <v>14</v>
      </c>
      <c r="U24" s="27">
        <f t="shared" si="5"/>
        <v>11.382113821138212</v>
      </c>
      <c r="V24" s="32">
        <v>1</v>
      </c>
      <c r="W24" s="27">
        <f t="shared" si="6"/>
        <v>0.8130081300813008</v>
      </c>
      <c r="X24" s="32">
        <v>5</v>
      </c>
      <c r="Y24" s="27">
        <f t="shared" si="7"/>
        <v>4.065040650406504</v>
      </c>
      <c r="Z24" s="32">
        <v>41</v>
      </c>
      <c r="AA24" s="27">
        <f t="shared" si="8"/>
        <v>33.333333333333336</v>
      </c>
      <c r="AB24" s="32">
        <v>8</v>
      </c>
      <c r="AC24" s="27">
        <f t="shared" si="9"/>
        <v>6.504065040650406</v>
      </c>
      <c r="AD24" s="32">
        <v>1</v>
      </c>
      <c r="AE24" s="27">
        <f t="shared" si="10"/>
        <v>0.8130081300813008</v>
      </c>
      <c r="AF24" s="32">
        <v>6</v>
      </c>
      <c r="AG24" s="27">
        <f t="shared" si="11"/>
        <v>4.878048780487805</v>
      </c>
      <c r="AH24" s="32">
        <v>17</v>
      </c>
      <c r="AI24" s="27">
        <f t="shared" si="12"/>
        <v>13.821138211382113</v>
      </c>
      <c r="AJ24" s="32">
        <v>1</v>
      </c>
      <c r="AK24" s="27">
        <f t="shared" si="13"/>
        <v>0.8130081300813008</v>
      </c>
      <c r="AL24" s="32">
        <v>0</v>
      </c>
      <c r="AM24" s="27">
        <f t="shared" si="14"/>
        <v>0</v>
      </c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</row>
    <row r="25" spans="1:118" ht="15" customHeight="1">
      <c r="A25" s="8" t="s">
        <v>47</v>
      </c>
      <c r="B25" s="11" t="s">
        <v>26</v>
      </c>
      <c r="C25" s="14">
        <v>253</v>
      </c>
      <c r="D25" s="14">
        <v>204</v>
      </c>
      <c r="E25" s="14">
        <v>182</v>
      </c>
      <c r="F25" s="14">
        <v>0</v>
      </c>
      <c r="G25" s="14">
        <v>5</v>
      </c>
      <c r="H25" s="14">
        <v>17</v>
      </c>
      <c r="I25" s="14"/>
      <c r="J25" s="19">
        <v>23</v>
      </c>
      <c r="K25" s="27">
        <f t="shared" si="0"/>
        <v>12.637362637362637</v>
      </c>
      <c r="L25" s="32">
        <v>0</v>
      </c>
      <c r="M25" s="27">
        <f t="shared" si="1"/>
        <v>0</v>
      </c>
      <c r="N25" s="32">
        <v>5</v>
      </c>
      <c r="O25" s="27">
        <f t="shared" si="2"/>
        <v>2.7472527472527473</v>
      </c>
      <c r="P25" s="32">
        <v>20</v>
      </c>
      <c r="Q25" s="27">
        <f t="shared" si="3"/>
        <v>10.989010989010989</v>
      </c>
      <c r="R25" s="32">
        <v>3</v>
      </c>
      <c r="S25" s="27">
        <f t="shared" si="4"/>
        <v>1.6483516483516483</v>
      </c>
      <c r="T25" s="32">
        <v>27</v>
      </c>
      <c r="U25" s="27">
        <f t="shared" si="5"/>
        <v>14.835164835164836</v>
      </c>
      <c r="V25" s="32">
        <v>0</v>
      </c>
      <c r="W25" s="27">
        <f t="shared" si="6"/>
        <v>0</v>
      </c>
      <c r="X25" s="32">
        <v>12</v>
      </c>
      <c r="Y25" s="27">
        <f t="shared" si="7"/>
        <v>6.593406593406593</v>
      </c>
      <c r="Z25" s="32">
        <v>8</v>
      </c>
      <c r="AA25" s="27">
        <f t="shared" si="8"/>
        <v>4.395604395604396</v>
      </c>
      <c r="AB25" s="32">
        <v>16</v>
      </c>
      <c r="AC25" s="27">
        <f t="shared" si="9"/>
        <v>8.791208791208792</v>
      </c>
      <c r="AD25" s="32">
        <v>3</v>
      </c>
      <c r="AE25" s="27">
        <f t="shared" si="10"/>
        <v>1.6483516483516483</v>
      </c>
      <c r="AF25" s="32">
        <v>12</v>
      </c>
      <c r="AG25" s="27">
        <f t="shared" si="11"/>
        <v>6.593406593406593</v>
      </c>
      <c r="AH25" s="32">
        <v>47</v>
      </c>
      <c r="AI25" s="27">
        <f t="shared" si="12"/>
        <v>25.824175824175825</v>
      </c>
      <c r="AJ25" s="32">
        <v>6</v>
      </c>
      <c r="AK25" s="27">
        <f t="shared" si="13"/>
        <v>3.2967032967032965</v>
      </c>
      <c r="AL25" s="32">
        <v>0</v>
      </c>
      <c r="AM25" s="27">
        <f t="shared" si="14"/>
        <v>0</v>
      </c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</row>
    <row r="26" spans="1:118" ht="15" customHeight="1">
      <c r="A26" s="8" t="s">
        <v>48</v>
      </c>
      <c r="B26" s="11" t="s">
        <v>26</v>
      </c>
      <c r="C26" s="14">
        <v>253</v>
      </c>
      <c r="D26" s="14">
        <v>224</v>
      </c>
      <c r="E26" s="14">
        <v>188</v>
      </c>
      <c r="F26" s="14">
        <v>0</v>
      </c>
      <c r="G26" s="14">
        <v>8</v>
      </c>
      <c r="H26" s="14">
        <v>28</v>
      </c>
      <c r="I26" s="14"/>
      <c r="J26" s="19">
        <v>21</v>
      </c>
      <c r="K26" s="27">
        <f t="shared" si="0"/>
        <v>11.170212765957446</v>
      </c>
      <c r="L26" s="32">
        <v>0</v>
      </c>
      <c r="M26" s="27">
        <f t="shared" si="1"/>
        <v>0</v>
      </c>
      <c r="N26" s="32">
        <v>6</v>
      </c>
      <c r="O26" s="27">
        <f t="shared" si="2"/>
        <v>3.1914893617021276</v>
      </c>
      <c r="P26" s="32">
        <v>13</v>
      </c>
      <c r="Q26" s="27">
        <f t="shared" si="3"/>
        <v>6.914893617021277</v>
      </c>
      <c r="R26" s="32">
        <v>6</v>
      </c>
      <c r="S26" s="27">
        <f t="shared" si="4"/>
        <v>3.1914893617021276</v>
      </c>
      <c r="T26" s="32">
        <v>28</v>
      </c>
      <c r="U26" s="27">
        <f t="shared" si="5"/>
        <v>14.893617021276595</v>
      </c>
      <c r="V26" s="32">
        <v>0</v>
      </c>
      <c r="W26" s="27">
        <f t="shared" si="6"/>
        <v>0</v>
      </c>
      <c r="X26" s="32">
        <v>22</v>
      </c>
      <c r="Y26" s="27">
        <f t="shared" si="7"/>
        <v>11.702127659574469</v>
      </c>
      <c r="Z26" s="32">
        <v>21</v>
      </c>
      <c r="AA26" s="27">
        <f t="shared" si="8"/>
        <v>11.170212765957446</v>
      </c>
      <c r="AB26" s="32">
        <v>9</v>
      </c>
      <c r="AC26" s="27">
        <f t="shared" si="9"/>
        <v>4.787234042553192</v>
      </c>
      <c r="AD26" s="32">
        <v>0</v>
      </c>
      <c r="AE26" s="27">
        <f t="shared" si="10"/>
        <v>0</v>
      </c>
      <c r="AF26" s="32">
        <v>2</v>
      </c>
      <c r="AG26" s="27">
        <f t="shared" si="11"/>
        <v>1.0638297872340425</v>
      </c>
      <c r="AH26" s="32">
        <v>53</v>
      </c>
      <c r="AI26" s="27">
        <f t="shared" si="12"/>
        <v>28.19148936170213</v>
      </c>
      <c r="AJ26" s="32">
        <v>3</v>
      </c>
      <c r="AK26" s="27">
        <f t="shared" si="13"/>
        <v>1.5957446808510638</v>
      </c>
      <c r="AL26" s="32">
        <v>4</v>
      </c>
      <c r="AM26" s="27">
        <f t="shared" si="14"/>
        <v>2.127659574468085</v>
      </c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</row>
    <row r="27" spans="1:118" ht="15" customHeight="1">
      <c r="A27" s="8" t="s">
        <v>49</v>
      </c>
      <c r="B27" s="11" t="s">
        <v>26</v>
      </c>
      <c r="C27" s="14">
        <v>526</v>
      </c>
      <c r="D27" s="14">
        <v>430</v>
      </c>
      <c r="E27" s="14">
        <v>396</v>
      </c>
      <c r="F27" s="14">
        <v>0</v>
      </c>
      <c r="G27" s="14">
        <v>10</v>
      </c>
      <c r="H27" s="14">
        <v>24</v>
      </c>
      <c r="I27" s="14"/>
      <c r="J27" s="19">
        <v>32</v>
      </c>
      <c r="K27" s="27">
        <f t="shared" si="0"/>
        <v>8.080808080808081</v>
      </c>
      <c r="L27" s="32">
        <v>0</v>
      </c>
      <c r="M27" s="27">
        <f t="shared" si="1"/>
        <v>0</v>
      </c>
      <c r="N27" s="32">
        <v>7</v>
      </c>
      <c r="O27" s="27">
        <f t="shared" si="2"/>
        <v>1.7676767676767677</v>
      </c>
      <c r="P27" s="32">
        <v>52</v>
      </c>
      <c r="Q27" s="27">
        <f t="shared" si="3"/>
        <v>13.131313131313131</v>
      </c>
      <c r="R27" s="32">
        <v>11</v>
      </c>
      <c r="S27" s="27">
        <f t="shared" si="4"/>
        <v>2.7777777777777777</v>
      </c>
      <c r="T27" s="32">
        <v>50</v>
      </c>
      <c r="U27" s="27">
        <f t="shared" si="5"/>
        <v>12.626262626262626</v>
      </c>
      <c r="V27" s="32">
        <v>0</v>
      </c>
      <c r="W27" s="27">
        <f t="shared" si="6"/>
        <v>0</v>
      </c>
      <c r="X27" s="32">
        <v>32</v>
      </c>
      <c r="Y27" s="27">
        <f t="shared" si="7"/>
        <v>8.080808080808081</v>
      </c>
      <c r="Z27" s="32">
        <v>6</v>
      </c>
      <c r="AA27" s="27">
        <f t="shared" si="8"/>
        <v>1.5151515151515151</v>
      </c>
      <c r="AB27" s="32">
        <v>23</v>
      </c>
      <c r="AC27" s="27">
        <f t="shared" si="9"/>
        <v>5.808080808080808</v>
      </c>
      <c r="AD27" s="32">
        <v>3</v>
      </c>
      <c r="AE27" s="27">
        <f t="shared" si="10"/>
        <v>0.7575757575757576</v>
      </c>
      <c r="AF27" s="32">
        <v>20</v>
      </c>
      <c r="AG27" s="27">
        <f t="shared" si="11"/>
        <v>5.05050505050505</v>
      </c>
      <c r="AH27" s="32">
        <v>140</v>
      </c>
      <c r="AI27" s="27">
        <f t="shared" si="12"/>
        <v>35.35353535353536</v>
      </c>
      <c r="AJ27" s="32">
        <v>20</v>
      </c>
      <c r="AK27" s="27">
        <f t="shared" si="13"/>
        <v>5.05050505050505</v>
      </c>
      <c r="AL27" s="32">
        <v>0</v>
      </c>
      <c r="AM27" s="27">
        <f t="shared" si="14"/>
        <v>0</v>
      </c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</row>
    <row r="28" spans="1:118" ht="15" customHeight="1">
      <c r="A28" s="8" t="s">
        <v>50</v>
      </c>
      <c r="B28" s="11" t="s">
        <v>26</v>
      </c>
      <c r="C28" s="14">
        <v>404</v>
      </c>
      <c r="D28" s="14">
        <v>335</v>
      </c>
      <c r="E28" s="14">
        <v>320</v>
      </c>
      <c r="F28" s="14">
        <v>0</v>
      </c>
      <c r="G28" s="14">
        <v>6</v>
      </c>
      <c r="H28" s="14">
        <v>9</v>
      </c>
      <c r="I28" s="14"/>
      <c r="J28" s="19">
        <v>21</v>
      </c>
      <c r="K28" s="27">
        <f t="shared" si="0"/>
        <v>6.5625</v>
      </c>
      <c r="L28" s="32">
        <v>0</v>
      </c>
      <c r="M28" s="27">
        <f t="shared" si="1"/>
        <v>0</v>
      </c>
      <c r="N28" s="32">
        <v>10</v>
      </c>
      <c r="O28" s="27">
        <f t="shared" si="2"/>
        <v>3.125</v>
      </c>
      <c r="P28" s="32">
        <v>30</v>
      </c>
      <c r="Q28" s="27">
        <f t="shared" si="3"/>
        <v>9.375</v>
      </c>
      <c r="R28" s="32">
        <v>3</v>
      </c>
      <c r="S28" s="27">
        <f t="shared" si="4"/>
        <v>0.9375</v>
      </c>
      <c r="T28" s="32">
        <v>22</v>
      </c>
      <c r="U28" s="27">
        <f t="shared" si="5"/>
        <v>6.875</v>
      </c>
      <c r="V28" s="32">
        <v>1</v>
      </c>
      <c r="W28" s="27">
        <f t="shared" si="6"/>
        <v>0.3125</v>
      </c>
      <c r="X28" s="32">
        <v>24</v>
      </c>
      <c r="Y28" s="27">
        <f t="shared" si="7"/>
        <v>7.5</v>
      </c>
      <c r="Z28" s="32">
        <v>111</v>
      </c>
      <c r="AA28" s="27">
        <f t="shared" si="8"/>
        <v>34.6875</v>
      </c>
      <c r="AB28" s="32">
        <v>5</v>
      </c>
      <c r="AC28" s="27">
        <f t="shared" si="9"/>
        <v>1.5625</v>
      </c>
      <c r="AD28" s="32">
        <v>3</v>
      </c>
      <c r="AE28" s="27">
        <f t="shared" si="10"/>
        <v>0.9375</v>
      </c>
      <c r="AF28" s="32">
        <v>17</v>
      </c>
      <c r="AG28" s="27">
        <f t="shared" si="11"/>
        <v>5.3125</v>
      </c>
      <c r="AH28" s="32">
        <v>70</v>
      </c>
      <c r="AI28" s="27">
        <f t="shared" si="12"/>
        <v>21.875</v>
      </c>
      <c r="AJ28" s="32">
        <v>2</v>
      </c>
      <c r="AK28" s="27">
        <f t="shared" si="13"/>
        <v>0.625</v>
      </c>
      <c r="AL28" s="32">
        <v>1</v>
      </c>
      <c r="AM28" s="27">
        <f t="shared" si="14"/>
        <v>0.3125</v>
      </c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</row>
    <row r="29" spans="1:118" ht="15" customHeight="1">
      <c r="A29" s="9" t="s">
        <v>51</v>
      </c>
      <c r="B29" s="13" t="s">
        <v>26</v>
      </c>
      <c r="C29" s="21">
        <v>429</v>
      </c>
      <c r="D29" s="21">
        <v>358</v>
      </c>
      <c r="E29" s="21">
        <v>326</v>
      </c>
      <c r="F29" s="21">
        <v>0</v>
      </c>
      <c r="G29" s="21">
        <v>14</v>
      </c>
      <c r="H29" s="21">
        <v>18</v>
      </c>
      <c r="I29" s="21"/>
      <c r="J29" s="22">
        <v>22</v>
      </c>
      <c r="K29" s="36">
        <f t="shared" si="0"/>
        <v>6.748466257668712</v>
      </c>
      <c r="L29" s="34">
        <v>0</v>
      </c>
      <c r="M29" s="36">
        <f t="shared" si="1"/>
        <v>0</v>
      </c>
      <c r="N29" s="34">
        <v>16</v>
      </c>
      <c r="O29" s="36">
        <f t="shared" si="2"/>
        <v>4.9079754601226995</v>
      </c>
      <c r="P29" s="34">
        <v>27</v>
      </c>
      <c r="Q29" s="36">
        <f t="shared" si="3"/>
        <v>8.282208588957054</v>
      </c>
      <c r="R29" s="34">
        <v>1</v>
      </c>
      <c r="S29" s="36">
        <f t="shared" si="4"/>
        <v>0.3067484662576687</v>
      </c>
      <c r="T29" s="34">
        <v>32</v>
      </c>
      <c r="U29" s="36">
        <f t="shared" si="5"/>
        <v>9.815950920245399</v>
      </c>
      <c r="V29" s="34">
        <v>1</v>
      </c>
      <c r="W29" s="36">
        <f t="shared" si="6"/>
        <v>0.3067484662576687</v>
      </c>
      <c r="X29" s="34">
        <v>33</v>
      </c>
      <c r="Y29" s="36">
        <f t="shared" si="7"/>
        <v>10.122699386503067</v>
      </c>
      <c r="Z29" s="34">
        <v>50</v>
      </c>
      <c r="AA29" s="36">
        <f t="shared" si="8"/>
        <v>15.337423312883436</v>
      </c>
      <c r="AB29" s="34">
        <v>16</v>
      </c>
      <c r="AC29" s="36">
        <f t="shared" si="9"/>
        <v>4.9079754601226995</v>
      </c>
      <c r="AD29" s="34">
        <v>6</v>
      </c>
      <c r="AE29" s="36">
        <f t="shared" si="10"/>
        <v>1.8404907975460123</v>
      </c>
      <c r="AF29" s="34">
        <v>15</v>
      </c>
      <c r="AG29" s="36">
        <f t="shared" si="11"/>
        <v>4.601226993865031</v>
      </c>
      <c r="AH29" s="34">
        <v>98</v>
      </c>
      <c r="AI29" s="36">
        <f t="shared" si="12"/>
        <v>30.061349693251532</v>
      </c>
      <c r="AJ29" s="34">
        <v>9</v>
      </c>
      <c r="AK29" s="36">
        <f t="shared" si="13"/>
        <v>2.7607361963190185</v>
      </c>
      <c r="AL29" s="34">
        <v>0</v>
      </c>
      <c r="AM29" s="36">
        <f t="shared" si="14"/>
        <v>0</v>
      </c>
      <c r="AN29" s="35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</row>
    <row r="30" spans="1:118" ht="15" customHeight="1">
      <c r="A30" s="8" t="s">
        <v>52</v>
      </c>
      <c r="B30" s="11" t="s">
        <v>26</v>
      </c>
      <c r="C30" s="20">
        <v>601</v>
      </c>
      <c r="D30" s="20">
        <v>489</v>
      </c>
      <c r="E30" s="20">
        <v>452</v>
      </c>
      <c r="F30" s="14">
        <v>0</v>
      </c>
      <c r="G30" s="20">
        <v>15</v>
      </c>
      <c r="H30" s="20">
        <v>22</v>
      </c>
      <c r="I30" s="20"/>
      <c r="J30" s="19">
        <v>34</v>
      </c>
      <c r="K30" s="27">
        <f t="shared" si="0"/>
        <v>7.522123893805309</v>
      </c>
      <c r="L30" s="32">
        <v>0</v>
      </c>
      <c r="M30" s="27">
        <f t="shared" si="1"/>
        <v>0</v>
      </c>
      <c r="N30" s="32">
        <v>18</v>
      </c>
      <c r="O30" s="27">
        <f t="shared" si="2"/>
        <v>3.982300884955752</v>
      </c>
      <c r="P30" s="32">
        <v>35</v>
      </c>
      <c r="Q30" s="27">
        <f t="shared" si="3"/>
        <v>7.743362831858407</v>
      </c>
      <c r="R30" s="32">
        <v>7</v>
      </c>
      <c r="S30" s="27">
        <f t="shared" si="4"/>
        <v>1.5486725663716814</v>
      </c>
      <c r="T30" s="32">
        <v>54</v>
      </c>
      <c r="U30" s="27">
        <f t="shared" si="5"/>
        <v>11.946902654867257</v>
      </c>
      <c r="V30" s="32">
        <v>1</v>
      </c>
      <c r="W30" s="27">
        <f t="shared" si="6"/>
        <v>0.22123893805309736</v>
      </c>
      <c r="X30" s="32">
        <v>40</v>
      </c>
      <c r="Y30" s="27">
        <f t="shared" si="7"/>
        <v>8.849557522123893</v>
      </c>
      <c r="Z30" s="32">
        <v>70</v>
      </c>
      <c r="AA30" s="27">
        <f t="shared" si="8"/>
        <v>15.486725663716815</v>
      </c>
      <c r="AB30" s="32">
        <v>30</v>
      </c>
      <c r="AC30" s="27">
        <f t="shared" si="9"/>
        <v>6.6371681415929205</v>
      </c>
      <c r="AD30" s="32">
        <v>7</v>
      </c>
      <c r="AE30" s="27">
        <f t="shared" si="10"/>
        <v>1.5486725663716814</v>
      </c>
      <c r="AF30" s="32">
        <v>7</v>
      </c>
      <c r="AG30" s="27">
        <f t="shared" si="11"/>
        <v>1.5486725663716814</v>
      </c>
      <c r="AH30" s="32">
        <v>128</v>
      </c>
      <c r="AI30" s="27">
        <f t="shared" si="12"/>
        <v>28.31858407079646</v>
      </c>
      <c r="AJ30" s="32">
        <v>18</v>
      </c>
      <c r="AK30" s="27">
        <f t="shared" si="13"/>
        <v>3.982300884955752</v>
      </c>
      <c r="AL30" s="32">
        <v>3</v>
      </c>
      <c r="AM30" s="27">
        <f t="shared" si="14"/>
        <v>0.6637168141592921</v>
      </c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</row>
    <row r="31" spans="1:118" ht="15" customHeight="1">
      <c r="A31" s="8" t="s">
        <v>53</v>
      </c>
      <c r="B31" s="11" t="s">
        <v>26</v>
      </c>
      <c r="C31" s="20">
        <v>550</v>
      </c>
      <c r="D31" s="20">
        <v>468</v>
      </c>
      <c r="E31" s="20">
        <v>399</v>
      </c>
      <c r="F31" s="14">
        <v>0</v>
      </c>
      <c r="G31" s="20">
        <v>24</v>
      </c>
      <c r="H31" s="20">
        <v>45</v>
      </c>
      <c r="I31" s="20"/>
      <c r="J31" s="19">
        <v>21</v>
      </c>
      <c r="K31" s="27">
        <f t="shared" si="0"/>
        <v>5.2631578947368425</v>
      </c>
      <c r="L31" s="32">
        <v>1</v>
      </c>
      <c r="M31" s="27">
        <f t="shared" si="1"/>
        <v>0.2506265664160401</v>
      </c>
      <c r="N31" s="32">
        <v>14</v>
      </c>
      <c r="O31" s="27">
        <f t="shared" si="2"/>
        <v>3.508771929824561</v>
      </c>
      <c r="P31" s="32">
        <v>55</v>
      </c>
      <c r="Q31" s="27">
        <f t="shared" si="3"/>
        <v>13.784461152882205</v>
      </c>
      <c r="R31" s="32">
        <v>6</v>
      </c>
      <c r="S31" s="27">
        <f t="shared" si="4"/>
        <v>1.5037593984962405</v>
      </c>
      <c r="T31" s="32">
        <v>63</v>
      </c>
      <c r="U31" s="27">
        <f t="shared" si="5"/>
        <v>15.789473684210526</v>
      </c>
      <c r="V31" s="32">
        <v>3</v>
      </c>
      <c r="W31" s="27">
        <f t="shared" si="6"/>
        <v>0.7518796992481203</v>
      </c>
      <c r="X31" s="32">
        <v>25</v>
      </c>
      <c r="Y31" s="27">
        <f t="shared" si="7"/>
        <v>6.265664160401003</v>
      </c>
      <c r="Z31" s="32">
        <v>12</v>
      </c>
      <c r="AA31" s="27">
        <f t="shared" si="8"/>
        <v>3.007518796992481</v>
      </c>
      <c r="AB31" s="32">
        <v>19</v>
      </c>
      <c r="AC31" s="27">
        <f t="shared" si="9"/>
        <v>4.761904761904762</v>
      </c>
      <c r="AD31" s="32">
        <v>5</v>
      </c>
      <c r="AE31" s="27">
        <f t="shared" si="10"/>
        <v>1.2531328320802004</v>
      </c>
      <c r="AF31" s="32">
        <v>21</v>
      </c>
      <c r="AG31" s="27">
        <f t="shared" si="11"/>
        <v>5.2631578947368425</v>
      </c>
      <c r="AH31" s="32">
        <v>122</v>
      </c>
      <c r="AI31" s="27">
        <f t="shared" si="12"/>
        <v>30.576441102756892</v>
      </c>
      <c r="AJ31" s="32">
        <v>12</v>
      </c>
      <c r="AK31" s="27">
        <f t="shared" si="13"/>
        <v>3.007518796992481</v>
      </c>
      <c r="AL31" s="32">
        <v>20</v>
      </c>
      <c r="AM31" s="27">
        <f t="shared" si="14"/>
        <v>5.012531328320802</v>
      </c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</row>
    <row r="32" spans="1:118" ht="15" customHeight="1">
      <c r="A32" s="8" t="s">
        <v>54</v>
      </c>
      <c r="B32" s="11" t="s">
        <v>26</v>
      </c>
      <c r="C32" s="20">
        <v>594</v>
      </c>
      <c r="D32" s="20">
        <v>459</v>
      </c>
      <c r="E32" s="20">
        <v>417</v>
      </c>
      <c r="F32" s="14">
        <v>0</v>
      </c>
      <c r="G32" s="20">
        <v>19</v>
      </c>
      <c r="H32" s="20">
        <v>23</v>
      </c>
      <c r="I32" s="20"/>
      <c r="J32" s="19">
        <v>43</v>
      </c>
      <c r="K32" s="27">
        <f t="shared" si="0"/>
        <v>10.311750599520384</v>
      </c>
      <c r="L32" s="32">
        <v>0</v>
      </c>
      <c r="M32" s="27">
        <f t="shared" si="1"/>
        <v>0</v>
      </c>
      <c r="N32" s="32">
        <v>3</v>
      </c>
      <c r="O32" s="27">
        <f t="shared" si="2"/>
        <v>0.7194244604316546</v>
      </c>
      <c r="P32" s="32">
        <v>36</v>
      </c>
      <c r="Q32" s="27">
        <f t="shared" si="3"/>
        <v>8.633093525179856</v>
      </c>
      <c r="R32" s="32">
        <v>2</v>
      </c>
      <c r="S32" s="27">
        <f t="shared" si="4"/>
        <v>0.47961630695443647</v>
      </c>
      <c r="T32" s="32">
        <v>46</v>
      </c>
      <c r="U32" s="27">
        <f t="shared" si="5"/>
        <v>11.031175059952039</v>
      </c>
      <c r="V32" s="32">
        <v>0</v>
      </c>
      <c r="W32" s="27">
        <f t="shared" si="6"/>
        <v>0</v>
      </c>
      <c r="X32" s="32">
        <v>49</v>
      </c>
      <c r="Y32" s="27">
        <f t="shared" si="7"/>
        <v>11.750599520383693</v>
      </c>
      <c r="Z32" s="32">
        <v>12</v>
      </c>
      <c r="AA32" s="27">
        <f t="shared" si="8"/>
        <v>2.8776978417266186</v>
      </c>
      <c r="AB32" s="32">
        <v>16</v>
      </c>
      <c r="AC32" s="27">
        <f t="shared" si="9"/>
        <v>3.8369304556354917</v>
      </c>
      <c r="AD32" s="32">
        <v>6</v>
      </c>
      <c r="AE32" s="27">
        <f t="shared" si="10"/>
        <v>1.4388489208633093</v>
      </c>
      <c r="AF32" s="32">
        <v>10</v>
      </c>
      <c r="AG32" s="27">
        <f t="shared" si="11"/>
        <v>2.3980815347721824</v>
      </c>
      <c r="AH32" s="32">
        <v>173</v>
      </c>
      <c r="AI32" s="27">
        <f t="shared" si="12"/>
        <v>41.486810551558754</v>
      </c>
      <c r="AJ32" s="32">
        <v>11</v>
      </c>
      <c r="AK32" s="27">
        <f t="shared" si="13"/>
        <v>2.6378896882494005</v>
      </c>
      <c r="AL32" s="32">
        <v>10</v>
      </c>
      <c r="AM32" s="27">
        <f t="shared" si="14"/>
        <v>2.3980815347721824</v>
      </c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</row>
    <row r="33" spans="1:118" ht="15" customHeight="1">
      <c r="A33" s="8" t="s">
        <v>55</v>
      </c>
      <c r="B33" s="11" t="s">
        <v>26</v>
      </c>
      <c r="C33" s="20">
        <v>306</v>
      </c>
      <c r="D33" s="20">
        <v>270</v>
      </c>
      <c r="E33" s="20">
        <v>250</v>
      </c>
      <c r="F33" s="14">
        <v>0</v>
      </c>
      <c r="G33" s="20">
        <v>11</v>
      </c>
      <c r="H33" s="20">
        <v>9</v>
      </c>
      <c r="I33" s="20"/>
      <c r="J33" s="19">
        <v>17</v>
      </c>
      <c r="K33" s="27">
        <f t="shared" si="0"/>
        <v>6.8</v>
      </c>
      <c r="L33" s="32">
        <v>0</v>
      </c>
      <c r="M33" s="27">
        <f t="shared" si="1"/>
        <v>0</v>
      </c>
      <c r="N33" s="32">
        <v>4</v>
      </c>
      <c r="O33" s="27">
        <f t="shared" si="2"/>
        <v>1.6</v>
      </c>
      <c r="P33" s="32">
        <v>32</v>
      </c>
      <c r="Q33" s="27">
        <f t="shared" si="3"/>
        <v>12.8</v>
      </c>
      <c r="R33" s="32">
        <v>10</v>
      </c>
      <c r="S33" s="27">
        <f t="shared" si="4"/>
        <v>4</v>
      </c>
      <c r="T33" s="32">
        <v>45</v>
      </c>
      <c r="U33" s="27">
        <f t="shared" si="5"/>
        <v>18</v>
      </c>
      <c r="V33" s="32">
        <v>0</v>
      </c>
      <c r="W33" s="27">
        <f t="shared" si="6"/>
        <v>0</v>
      </c>
      <c r="X33" s="32">
        <v>26</v>
      </c>
      <c r="Y33" s="27">
        <f t="shared" si="7"/>
        <v>10.4</v>
      </c>
      <c r="Z33" s="32">
        <v>10</v>
      </c>
      <c r="AA33" s="27">
        <f t="shared" si="8"/>
        <v>4</v>
      </c>
      <c r="AB33" s="32">
        <v>6</v>
      </c>
      <c r="AC33" s="27">
        <f t="shared" si="9"/>
        <v>2.4</v>
      </c>
      <c r="AD33" s="32">
        <v>1</v>
      </c>
      <c r="AE33" s="27">
        <f t="shared" si="10"/>
        <v>0.4</v>
      </c>
      <c r="AF33" s="32">
        <v>12</v>
      </c>
      <c r="AG33" s="27">
        <f t="shared" si="11"/>
        <v>4.8</v>
      </c>
      <c r="AH33" s="32">
        <v>77</v>
      </c>
      <c r="AI33" s="27">
        <f t="shared" si="12"/>
        <v>30.8</v>
      </c>
      <c r="AJ33" s="32">
        <v>8</v>
      </c>
      <c r="AK33" s="27">
        <f t="shared" si="13"/>
        <v>3.2</v>
      </c>
      <c r="AL33" s="32">
        <v>2</v>
      </c>
      <c r="AM33" s="27">
        <f t="shared" si="14"/>
        <v>0.8</v>
      </c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</row>
    <row r="34" spans="1:118" ht="15" customHeight="1">
      <c r="A34" s="8" t="s">
        <v>56</v>
      </c>
      <c r="B34" s="11" t="s">
        <v>26</v>
      </c>
      <c r="C34" s="20">
        <v>756</v>
      </c>
      <c r="D34" s="20">
        <v>657</v>
      </c>
      <c r="E34" s="20">
        <v>605</v>
      </c>
      <c r="F34" s="14">
        <v>0</v>
      </c>
      <c r="G34" s="20">
        <v>25</v>
      </c>
      <c r="H34" s="20">
        <v>27</v>
      </c>
      <c r="I34" s="20"/>
      <c r="J34" s="19">
        <v>58</v>
      </c>
      <c r="K34" s="27">
        <f t="shared" si="0"/>
        <v>9.586776859504132</v>
      </c>
      <c r="L34" s="32">
        <v>0</v>
      </c>
      <c r="M34" s="27">
        <f t="shared" si="1"/>
        <v>0</v>
      </c>
      <c r="N34" s="32">
        <v>22</v>
      </c>
      <c r="O34" s="27">
        <f t="shared" si="2"/>
        <v>3.6363636363636362</v>
      </c>
      <c r="P34" s="32">
        <v>74</v>
      </c>
      <c r="Q34" s="27">
        <f t="shared" si="3"/>
        <v>12.231404958677686</v>
      </c>
      <c r="R34" s="32">
        <v>12</v>
      </c>
      <c r="S34" s="27">
        <f t="shared" si="4"/>
        <v>1.9834710743801653</v>
      </c>
      <c r="T34" s="32">
        <v>69</v>
      </c>
      <c r="U34" s="27">
        <f t="shared" si="5"/>
        <v>11.40495867768595</v>
      </c>
      <c r="V34" s="32">
        <v>5</v>
      </c>
      <c r="W34" s="27">
        <f t="shared" si="6"/>
        <v>0.8264462809917356</v>
      </c>
      <c r="X34" s="32">
        <v>48</v>
      </c>
      <c r="Y34" s="27">
        <f t="shared" si="7"/>
        <v>7.933884297520661</v>
      </c>
      <c r="Z34" s="32">
        <v>30</v>
      </c>
      <c r="AA34" s="27">
        <f t="shared" si="8"/>
        <v>4.958677685950414</v>
      </c>
      <c r="AB34" s="32">
        <v>31</v>
      </c>
      <c r="AC34" s="27">
        <f t="shared" si="9"/>
        <v>5.12396694214876</v>
      </c>
      <c r="AD34" s="32">
        <v>3</v>
      </c>
      <c r="AE34" s="27">
        <f t="shared" si="10"/>
        <v>0.49586776859504134</v>
      </c>
      <c r="AF34" s="32">
        <v>22</v>
      </c>
      <c r="AG34" s="27">
        <f t="shared" si="11"/>
        <v>3.6363636363636362</v>
      </c>
      <c r="AH34" s="32">
        <v>198</v>
      </c>
      <c r="AI34" s="27">
        <f t="shared" si="12"/>
        <v>32.72727272727273</v>
      </c>
      <c r="AJ34" s="32">
        <v>29</v>
      </c>
      <c r="AK34" s="27">
        <f t="shared" si="13"/>
        <v>4.793388429752066</v>
      </c>
      <c r="AL34" s="32">
        <v>4</v>
      </c>
      <c r="AM34" s="27">
        <f t="shared" si="14"/>
        <v>0.6611570247933884</v>
      </c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</row>
    <row r="35" spans="1:118" ht="15" customHeight="1">
      <c r="A35" s="8" t="s">
        <v>57</v>
      </c>
      <c r="B35" s="11" t="s">
        <v>26</v>
      </c>
      <c r="C35" s="20">
        <v>2943</v>
      </c>
      <c r="D35" s="20">
        <v>2434</v>
      </c>
      <c r="E35" s="20">
        <v>2246</v>
      </c>
      <c r="F35" s="14">
        <v>0</v>
      </c>
      <c r="G35" s="20">
        <v>82</v>
      </c>
      <c r="H35" s="20">
        <v>106</v>
      </c>
      <c r="I35" s="20"/>
      <c r="J35" s="19">
        <v>227</v>
      </c>
      <c r="K35" s="27">
        <f t="shared" si="0"/>
        <v>10.106856634016028</v>
      </c>
      <c r="L35" s="32">
        <v>3</v>
      </c>
      <c r="M35" s="27">
        <f t="shared" si="1"/>
        <v>0.13357079252003562</v>
      </c>
      <c r="N35" s="32">
        <v>40</v>
      </c>
      <c r="O35" s="27">
        <f t="shared" si="2"/>
        <v>1.7809439002671417</v>
      </c>
      <c r="P35" s="32">
        <v>200</v>
      </c>
      <c r="Q35" s="27">
        <f t="shared" si="3"/>
        <v>8.904719501335707</v>
      </c>
      <c r="R35" s="32">
        <v>28</v>
      </c>
      <c r="S35" s="27">
        <f t="shared" si="4"/>
        <v>1.2466607301869992</v>
      </c>
      <c r="T35" s="32">
        <v>304</v>
      </c>
      <c r="U35" s="27">
        <f t="shared" si="5"/>
        <v>13.535173642030276</v>
      </c>
      <c r="V35" s="32">
        <v>16</v>
      </c>
      <c r="W35" s="27">
        <f t="shared" si="6"/>
        <v>0.7123775601068566</v>
      </c>
      <c r="X35" s="32">
        <v>163</v>
      </c>
      <c r="Y35" s="27">
        <f t="shared" si="7"/>
        <v>7.257346393588602</v>
      </c>
      <c r="Z35" s="32">
        <v>73</v>
      </c>
      <c r="AA35" s="27">
        <f t="shared" si="8"/>
        <v>3.2502226179875335</v>
      </c>
      <c r="AB35" s="32">
        <v>90</v>
      </c>
      <c r="AC35" s="27">
        <f t="shared" si="9"/>
        <v>4.007123775601069</v>
      </c>
      <c r="AD35" s="32">
        <v>18</v>
      </c>
      <c r="AE35" s="27">
        <f t="shared" si="10"/>
        <v>0.8014247551202137</v>
      </c>
      <c r="AF35" s="32">
        <v>64</v>
      </c>
      <c r="AG35" s="27">
        <f t="shared" si="11"/>
        <v>2.8495102404274264</v>
      </c>
      <c r="AH35" s="32">
        <v>917</v>
      </c>
      <c r="AI35" s="27">
        <f t="shared" si="12"/>
        <v>40.82813891362422</v>
      </c>
      <c r="AJ35" s="32">
        <v>77</v>
      </c>
      <c r="AK35" s="27">
        <f t="shared" si="13"/>
        <v>3.4283170080142478</v>
      </c>
      <c r="AL35" s="32">
        <v>26</v>
      </c>
      <c r="AM35" s="27">
        <f t="shared" si="14"/>
        <v>1.157613535173642</v>
      </c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</row>
    <row r="36" spans="1:118" ht="15" customHeight="1">
      <c r="A36" s="8" t="s">
        <v>58</v>
      </c>
      <c r="B36" s="11" t="s">
        <v>26</v>
      </c>
      <c r="C36" s="20">
        <v>713</v>
      </c>
      <c r="D36" s="20">
        <v>597</v>
      </c>
      <c r="E36" s="20">
        <v>554</v>
      </c>
      <c r="F36" s="14">
        <v>0</v>
      </c>
      <c r="G36" s="20">
        <v>20</v>
      </c>
      <c r="H36" s="20">
        <v>23</v>
      </c>
      <c r="I36" s="20"/>
      <c r="J36" s="19">
        <v>74</v>
      </c>
      <c r="K36" s="27">
        <f t="shared" si="0"/>
        <v>13.35740072202166</v>
      </c>
      <c r="L36" s="32">
        <v>0</v>
      </c>
      <c r="M36" s="27">
        <f t="shared" si="1"/>
        <v>0</v>
      </c>
      <c r="N36" s="32">
        <v>7</v>
      </c>
      <c r="O36" s="27">
        <f t="shared" si="2"/>
        <v>1.263537906137184</v>
      </c>
      <c r="P36" s="32">
        <v>58</v>
      </c>
      <c r="Q36" s="27">
        <f t="shared" si="3"/>
        <v>10.469314079422382</v>
      </c>
      <c r="R36" s="32">
        <v>8</v>
      </c>
      <c r="S36" s="27">
        <f t="shared" si="4"/>
        <v>1.444043321299639</v>
      </c>
      <c r="T36" s="32">
        <v>81</v>
      </c>
      <c r="U36" s="27">
        <f t="shared" si="5"/>
        <v>14.620938628158845</v>
      </c>
      <c r="V36" s="32">
        <v>0</v>
      </c>
      <c r="W36" s="27">
        <f t="shared" si="6"/>
        <v>0</v>
      </c>
      <c r="X36" s="32">
        <v>63</v>
      </c>
      <c r="Y36" s="27">
        <f t="shared" si="7"/>
        <v>11.371841155234657</v>
      </c>
      <c r="Z36" s="32">
        <v>17</v>
      </c>
      <c r="AA36" s="27">
        <f t="shared" si="8"/>
        <v>3.068592057761733</v>
      </c>
      <c r="AB36" s="32">
        <v>39</v>
      </c>
      <c r="AC36" s="27">
        <f t="shared" si="9"/>
        <v>7.03971119133574</v>
      </c>
      <c r="AD36" s="32">
        <v>7</v>
      </c>
      <c r="AE36" s="27">
        <f t="shared" si="10"/>
        <v>1.263537906137184</v>
      </c>
      <c r="AF36" s="32">
        <v>22</v>
      </c>
      <c r="AG36" s="27">
        <f t="shared" si="11"/>
        <v>3.9711191335740073</v>
      </c>
      <c r="AH36" s="32">
        <v>150</v>
      </c>
      <c r="AI36" s="27">
        <f t="shared" si="12"/>
        <v>27.075812274368232</v>
      </c>
      <c r="AJ36" s="32">
        <v>20</v>
      </c>
      <c r="AK36" s="27">
        <f t="shared" si="13"/>
        <v>3.6101083032490973</v>
      </c>
      <c r="AL36" s="32">
        <v>8</v>
      </c>
      <c r="AM36" s="27">
        <f t="shared" si="14"/>
        <v>1.444043321299639</v>
      </c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</row>
    <row r="37" spans="1:118" ht="15" customHeight="1">
      <c r="A37" s="8" t="s">
        <v>59</v>
      </c>
      <c r="B37" s="11" t="s">
        <v>26</v>
      </c>
      <c r="C37" s="20">
        <v>799</v>
      </c>
      <c r="D37" s="20">
        <v>667</v>
      </c>
      <c r="E37" s="20">
        <v>610</v>
      </c>
      <c r="F37" s="14">
        <v>0</v>
      </c>
      <c r="G37" s="20">
        <v>16</v>
      </c>
      <c r="H37" s="20">
        <v>41</v>
      </c>
      <c r="I37" s="20"/>
      <c r="J37" s="19">
        <v>75</v>
      </c>
      <c r="K37" s="27">
        <f aca="true" t="shared" si="15" ref="K37:K60">J37*100/E37</f>
        <v>12.295081967213115</v>
      </c>
      <c r="L37" s="32">
        <v>0</v>
      </c>
      <c r="M37" s="27">
        <f aca="true" t="shared" si="16" ref="M37:M60">L37*100/E37</f>
        <v>0</v>
      </c>
      <c r="N37" s="32">
        <v>12</v>
      </c>
      <c r="O37" s="27">
        <f aca="true" t="shared" si="17" ref="O37:O60">N37*100/E37</f>
        <v>1.9672131147540983</v>
      </c>
      <c r="P37" s="32">
        <v>44</v>
      </c>
      <c r="Q37" s="27">
        <f aca="true" t="shared" si="18" ref="Q37:Q60">P37*100/E37</f>
        <v>7.213114754098361</v>
      </c>
      <c r="R37" s="32">
        <v>10</v>
      </c>
      <c r="S37" s="27">
        <f aca="true" t="shared" si="19" ref="S37:S60">R37*100/E37</f>
        <v>1.639344262295082</v>
      </c>
      <c r="T37" s="32">
        <v>83</v>
      </c>
      <c r="U37" s="27">
        <f aca="true" t="shared" si="20" ref="U37:U60">T37*100/E37</f>
        <v>13.60655737704918</v>
      </c>
      <c r="V37" s="32">
        <v>4</v>
      </c>
      <c r="W37" s="27">
        <f aca="true" t="shared" si="21" ref="W37:W60">V37*100/E37</f>
        <v>0.6557377049180327</v>
      </c>
      <c r="X37" s="32">
        <v>54</v>
      </c>
      <c r="Y37" s="27">
        <f aca="true" t="shared" si="22" ref="Y37:Y60">X37*100/E37</f>
        <v>8.852459016393443</v>
      </c>
      <c r="Z37" s="32">
        <v>27</v>
      </c>
      <c r="AA37" s="27">
        <f aca="true" t="shared" si="23" ref="AA37:AA60">Z37*100/E37</f>
        <v>4.426229508196721</v>
      </c>
      <c r="AB37" s="32">
        <v>25</v>
      </c>
      <c r="AC37" s="27">
        <f aca="true" t="shared" si="24" ref="AC37:AC60">AB37*100/E37</f>
        <v>4.098360655737705</v>
      </c>
      <c r="AD37" s="32">
        <v>6</v>
      </c>
      <c r="AE37" s="27">
        <f aca="true" t="shared" si="25" ref="AE37:AE60">AD37*100/E37</f>
        <v>0.9836065573770492</v>
      </c>
      <c r="AF37" s="32">
        <v>22</v>
      </c>
      <c r="AG37" s="27">
        <f aca="true" t="shared" si="26" ref="AG37:AG60">AF37*100/E37</f>
        <v>3.6065573770491803</v>
      </c>
      <c r="AH37" s="32">
        <v>220</v>
      </c>
      <c r="AI37" s="27">
        <f aca="true" t="shared" si="27" ref="AI37:AI60">AH37*100/E37</f>
        <v>36.0655737704918</v>
      </c>
      <c r="AJ37" s="32">
        <v>22</v>
      </c>
      <c r="AK37" s="27">
        <f aca="true" t="shared" si="28" ref="AK37:AK60">AJ37*100/E37</f>
        <v>3.6065573770491803</v>
      </c>
      <c r="AL37" s="32">
        <v>6</v>
      </c>
      <c r="AM37" s="27">
        <f aca="true" t="shared" si="29" ref="AM37:AM60">AL37*100/E37</f>
        <v>0.9836065573770492</v>
      </c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</row>
    <row r="38" spans="1:118" ht="15" customHeight="1">
      <c r="A38" s="8" t="s">
        <v>60</v>
      </c>
      <c r="B38" s="11" t="s">
        <v>26</v>
      </c>
      <c r="C38" s="20">
        <v>1135</v>
      </c>
      <c r="D38" s="20">
        <v>948</v>
      </c>
      <c r="E38" s="20">
        <v>881</v>
      </c>
      <c r="F38" s="14">
        <v>0</v>
      </c>
      <c r="G38" s="20">
        <v>38</v>
      </c>
      <c r="H38" s="20">
        <v>29</v>
      </c>
      <c r="I38" s="20"/>
      <c r="J38" s="19">
        <v>54</v>
      </c>
      <c r="K38" s="27">
        <f t="shared" si="15"/>
        <v>6.129398410896708</v>
      </c>
      <c r="L38" s="32">
        <v>0</v>
      </c>
      <c r="M38" s="27">
        <f t="shared" si="16"/>
        <v>0</v>
      </c>
      <c r="N38" s="32">
        <v>27</v>
      </c>
      <c r="O38" s="27">
        <f t="shared" si="17"/>
        <v>3.064699205448354</v>
      </c>
      <c r="P38" s="32">
        <v>95</v>
      </c>
      <c r="Q38" s="27">
        <f t="shared" si="18"/>
        <v>10.783200908059024</v>
      </c>
      <c r="R38" s="32">
        <v>9</v>
      </c>
      <c r="S38" s="27">
        <f t="shared" si="19"/>
        <v>1.0215664018161181</v>
      </c>
      <c r="T38" s="32">
        <v>124</v>
      </c>
      <c r="U38" s="27">
        <f t="shared" si="20"/>
        <v>14.074914869466514</v>
      </c>
      <c r="V38" s="32">
        <v>6</v>
      </c>
      <c r="W38" s="27">
        <f t="shared" si="21"/>
        <v>0.681044267877412</v>
      </c>
      <c r="X38" s="32">
        <v>66</v>
      </c>
      <c r="Y38" s="27">
        <f t="shared" si="22"/>
        <v>7.491486946651532</v>
      </c>
      <c r="Z38" s="32">
        <v>218</v>
      </c>
      <c r="AA38" s="27">
        <f t="shared" si="23"/>
        <v>24.74460839954597</v>
      </c>
      <c r="AB38" s="32">
        <v>30</v>
      </c>
      <c r="AC38" s="27">
        <f t="shared" si="24"/>
        <v>3.4052213393870603</v>
      </c>
      <c r="AD38" s="32">
        <v>6</v>
      </c>
      <c r="AE38" s="27">
        <f t="shared" si="25"/>
        <v>0.681044267877412</v>
      </c>
      <c r="AF38" s="32">
        <v>26</v>
      </c>
      <c r="AG38" s="27">
        <f t="shared" si="26"/>
        <v>2.9511918274687856</v>
      </c>
      <c r="AH38" s="32">
        <v>196</v>
      </c>
      <c r="AI38" s="27">
        <f t="shared" si="27"/>
        <v>22.24744608399546</v>
      </c>
      <c r="AJ38" s="32">
        <v>17</v>
      </c>
      <c r="AK38" s="27">
        <f t="shared" si="28"/>
        <v>1.9296254256526675</v>
      </c>
      <c r="AL38" s="32">
        <v>7</v>
      </c>
      <c r="AM38" s="27">
        <f t="shared" si="29"/>
        <v>0.7945516458569807</v>
      </c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</row>
    <row r="39" spans="1:118" ht="15" customHeight="1">
      <c r="A39" s="8" t="s">
        <v>61</v>
      </c>
      <c r="B39" s="11" t="s">
        <v>26</v>
      </c>
      <c r="C39" s="20">
        <v>1089</v>
      </c>
      <c r="D39" s="20">
        <v>849</v>
      </c>
      <c r="E39" s="20">
        <v>783</v>
      </c>
      <c r="F39" s="14">
        <v>0</v>
      </c>
      <c r="G39" s="20">
        <v>28</v>
      </c>
      <c r="H39" s="20">
        <v>38</v>
      </c>
      <c r="I39" s="20"/>
      <c r="J39" s="19">
        <v>87</v>
      </c>
      <c r="K39" s="27">
        <f t="shared" si="15"/>
        <v>11.11111111111111</v>
      </c>
      <c r="L39" s="32">
        <v>0</v>
      </c>
      <c r="M39" s="27">
        <f t="shared" si="16"/>
        <v>0</v>
      </c>
      <c r="N39" s="32">
        <v>25</v>
      </c>
      <c r="O39" s="27">
        <f t="shared" si="17"/>
        <v>3.1928480204342273</v>
      </c>
      <c r="P39" s="32">
        <v>105</v>
      </c>
      <c r="Q39" s="27">
        <f t="shared" si="18"/>
        <v>13.409961685823754</v>
      </c>
      <c r="R39" s="32">
        <v>10</v>
      </c>
      <c r="S39" s="27">
        <f t="shared" si="19"/>
        <v>1.277139208173691</v>
      </c>
      <c r="T39" s="32">
        <v>90</v>
      </c>
      <c r="U39" s="27">
        <f t="shared" si="20"/>
        <v>11.494252873563218</v>
      </c>
      <c r="V39" s="32">
        <v>16</v>
      </c>
      <c r="W39" s="27">
        <f t="shared" si="21"/>
        <v>2.0434227330779056</v>
      </c>
      <c r="X39" s="32">
        <v>52</v>
      </c>
      <c r="Y39" s="27">
        <f t="shared" si="22"/>
        <v>6.641123882503193</v>
      </c>
      <c r="Z39" s="32">
        <v>29</v>
      </c>
      <c r="AA39" s="27">
        <f t="shared" si="23"/>
        <v>3.7037037037037037</v>
      </c>
      <c r="AB39" s="32">
        <v>27</v>
      </c>
      <c r="AC39" s="27">
        <f t="shared" si="24"/>
        <v>3.4482758620689653</v>
      </c>
      <c r="AD39" s="32">
        <v>8</v>
      </c>
      <c r="AE39" s="27">
        <f t="shared" si="25"/>
        <v>1.0217113665389528</v>
      </c>
      <c r="AF39" s="32">
        <v>35</v>
      </c>
      <c r="AG39" s="27">
        <f t="shared" si="26"/>
        <v>4.469987228607918</v>
      </c>
      <c r="AH39" s="32">
        <v>251</v>
      </c>
      <c r="AI39" s="27">
        <f t="shared" si="27"/>
        <v>32.05619412515964</v>
      </c>
      <c r="AJ39" s="32">
        <v>26</v>
      </c>
      <c r="AK39" s="27">
        <f t="shared" si="28"/>
        <v>3.3205619412515963</v>
      </c>
      <c r="AL39" s="32">
        <v>22</v>
      </c>
      <c r="AM39" s="27">
        <f t="shared" si="29"/>
        <v>2.80970625798212</v>
      </c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</row>
    <row r="40" spans="1:118" ht="15" customHeight="1">
      <c r="A40" s="8" t="s">
        <v>62</v>
      </c>
      <c r="B40" s="11" t="s">
        <v>26</v>
      </c>
      <c r="C40" s="20">
        <v>1565</v>
      </c>
      <c r="D40" s="20">
        <v>1225</v>
      </c>
      <c r="E40" s="20">
        <v>1125</v>
      </c>
      <c r="F40" s="14">
        <v>0</v>
      </c>
      <c r="G40" s="20">
        <v>28</v>
      </c>
      <c r="H40" s="20">
        <v>72</v>
      </c>
      <c r="I40" s="20"/>
      <c r="J40" s="19">
        <v>99</v>
      </c>
      <c r="K40" s="27">
        <f t="shared" si="15"/>
        <v>8.8</v>
      </c>
      <c r="L40" s="32">
        <v>1</v>
      </c>
      <c r="M40" s="27">
        <f t="shared" si="16"/>
        <v>0.08888888888888889</v>
      </c>
      <c r="N40" s="32">
        <v>23</v>
      </c>
      <c r="O40" s="27">
        <f t="shared" si="17"/>
        <v>2.0444444444444443</v>
      </c>
      <c r="P40" s="32">
        <v>98</v>
      </c>
      <c r="Q40" s="27">
        <f t="shared" si="18"/>
        <v>8.71111111111111</v>
      </c>
      <c r="R40" s="32">
        <v>17</v>
      </c>
      <c r="S40" s="27">
        <f t="shared" si="19"/>
        <v>1.511111111111111</v>
      </c>
      <c r="T40" s="32">
        <v>136</v>
      </c>
      <c r="U40" s="27">
        <f t="shared" si="20"/>
        <v>12.088888888888889</v>
      </c>
      <c r="V40" s="32">
        <v>3</v>
      </c>
      <c r="W40" s="27">
        <f t="shared" si="21"/>
        <v>0.26666666666666666</v>
      </c>
      <c r="X40" s="32">
        <v>85</v>
      </c>
      <c r="Y40" s="27">
        <f t="shared" si="22"/>
        <v>7.555555555555555</v>
      </c>
      <c r="Z40" s="32">
        <v>107</v>
      </c>
      <c r="AA40" s="27">
        <f t="shared" si="23"/>
        <v>9.511111111111111</v>
      </c>
      <c r="AB40" s="32">
        <v>44</v>
      </c>
      <c r="AC40" s="27">
        <f t="shared" si="24"/>
        <v>3.911111111111111</v>
      </c>
      <c r="AD40" s="32">
        <v>9</v>
      </c>
      <c r="AE40" s="27">
        <f t="shared" si="25"/>
        <v>0.8</v>
      </c>
      <c r="AF40" s="32">
        <v>25</v>
      </c>
      <c r="AG40" s="27">
        <f t="shared" si="26"/>
        <v>2.2222222222222223</v>
      </c>
      <c r="AH40" s="32">
        <v>429</v>
      </c>
      <c r="AI40" s="27">
        <f t="shared" si="27"/>
        <v>38.13333333333333</v>
      </c>
      <c r="AJ40" s="32">
        <v>41</v>
      </c>
      <c r="AK40" s="27">
        <f t="shared" si="28"/>
        <v>3.6444444444444444</v>
      </c>
      <c r="AL40" s="32">
        <v>8</v>
      </c>
      <c r="AM40" s="27">
        <f t="shared" si="29"/>
        <v>0.7111111111111111</v>
      </c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</row>
    <row r="41" spans="1:118" ht="15" customHeight="1">
      <c r="A41" s="8" t="s">
        <v>63</v>
      </c>
      <c r="B41" s="11" t="s">
        <v>26</v>
      </c>
      <c r="C41" s="20">
        <v>205</v>
      </c>
      <c r="D41" s="20">
        <v>171</v>
      </c>
      <c r="E41" s="20">
        <v>148</v>
      </c>
      <c r="F41" s="14">
        <v>0</v>
      </c>
      <c r="G41" s="20">
        <v>15</v>
      </c>
      <c r="H41" s="20">
        <v>8</v>
      </c>
      <c r="I41" s="20"/>
      <c r="J41" s="19">
        <v>21</v>
      </c>
      <c r="K41" s="27">
        <f t="shared" si="15"/>
        <v>14.18918918918919</v>
      </c>
      <c r="L41" s="32">
        <v>0</v>
      </c>
      <c r="M41" s="27">
        <f t="shared" si="16"/>
        <v>0</v>
      </c>
      <c r="N41" s="32">
        <v>5</v>
      </c>
      <c r="O41" s="27">
        <f t="shared" si="17"/>
        <v>3.3783783783783785</v>
      </c>
      <c r="P41" s="32">
        <v>14</v>
      </c>
      <c r="Q41" s="27">
        <f t="shared" si="18"/>
        <v>9.45945945945946</v>
      </c>
      <c r="R41" s="32">
        <v>3</v>
      </c>
      <c r="S41" s="27">
        <f t="shared" si="19"/>
        <v>2.027027027027027</v>
      </c>
      <c r="T41" s="32">
        <v>21</v>
      </c>
      <c r="U41" s="27">
        <f t="shared" si="20"/>
        <v>14.18918918918919</v>
      </c>
      <c r="V41" s="32">
        <v>1</v>
      </c>
      <c r="W41" s="27">
        <f t="shared" si="21"/>
        <v>0.6756756756756757</v>
      </c>
      <c r="X41" s="32">
        <v>13</v>
      </c>
      <c r="Y41" s="27">
        <f t="shared" si="22"/>
        <v>8.783783783783784</v>
      </c>
      <c r="Z41" s="32">
        <v>7</v>
      </c>
      <c r="AA41" s="27">
        <f t="shared" si="23"/>
        <v>4.72972972972973</v>
      </c>
      <c r="AB41" s="32">
        <v>2</v>
      </c>
      <c r="AC41" s="27">
        <f t="shared" si="24"/>
        <v>1.3513513513513513</v>
      </c>
      <c r="AD41" s="32">
        <v>1</v>
      </c>
      <c r="AE41" s="27">
        <f t="shared" si="25"/>
        <v>0.6756756756756757</v>
      </c>
      <c r="AF41" s="32">
        <v>4</v>
      </c>
      <c r="AG41" s="27">
        <f t="shared" si="26"/>
        <v>2.7027027027027026</v>
      </c>
      <c r="AH41" s="32">
        <v>50</v>
      </c>
      <c r="AI41" s="27">
        <f t="shared" si="27"/>
        <v>33.78378378378378</v>
      </c>
      <c r="AJ41" s="32">
        <v>4</v>
      </c>
      <c r="AK41" s="27">
        <f t="shared" si="28"/>
        <v>2.7027027027027026</v>
      </c>
      <c r="AL41" s="32">
        <v>2</v>
      </c>
      <c r="AM41" s="27">
        <f t="shared" si="29"/>
        <v>1.3513513513513513</v>
      </c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</row>
    <row r="42" spans="1:118" ht="15" customHeight="1">
      <c r="A42" s="8" t="s">
        <v>64</v>
      </c>
      <c r="B42" s="11" t="s">
        <v>26</v>
      </c>
      <c r="C42" s="20">
        <v>394</v>
      </c>
      <c r="D42" s="20">
        <v>315</v>
      </c>
      <c r="E42" s="20">
        <v>288</v>
      </c>
      <c r="F42" s="14">
        <v>0</v>
      </c>
      <c r="G42" s="20">
        <v>11</v>
      </c>
      <c r="H42" s="20">
        <v>16</v>
      </c>
      <c r="I42" s="20"/>
      <c r="J42" s="19">
        <v>31</v>
      </c>
      <c r="K42" s="27">
        <f t="shared" si="15"/>
        <v>10.76388888888889</v>
      </c>
      <c r="L42" s="32">
        <v>0</v>
      </c>
      <c r="M42" s="27">
        <f t="shared" si="16"/>
        <v>0</v>
      </c>
      <c r="N42" s="32">
        <v>4</v>
      </c>
      <c r="O42" s="27">
        <f t="shared" si="17"/>
        <v>1.3888888888888888</v>
      </c>
      <c r="P42" s="32">
        <v>44</v>
      </c>
      <c r="Q42" s="27">
        <f t="shared" si="18"/>
        <v>15.277777777777779</v>
      </c>
      <c r="R42" s="32">
        <v>4</v>
      </c>
      <c r="S42" s="27">
        <f t="shared" si="19"/>
        <v>1.3888888888888888</v>
      </c>
      <c r="T42" s="32">
        <v>44</v>
      </c>
      <c r="U42" s="27">
        <f t="shared" si="20"/>
        <v>15.277777777777779</v>
      </c>
      <c r="V42" s="32">
        <v>0</v>
      </c>
      <c r="W42" s="27">
        <f t="shared" si="21"/>
        <v>0</v>
      </c>
      <c r="X42" s="32">
        <v>25</v>
      </c>
      <c r="Y42" s="27">
        <f t="shared" si="22"/>
        <v>8.680555555555555</v>
      </c>
      <c r="Z42" s="32">
        <v>14</v>
      </c>
      <c r="AA42" s="27">
        <f t="shared" si="23"/>
        <v>4.861111111111111</v>
      </c>
      <c r="AB42" s="32">
        <v>12</v>
      </c>
      <c r="AC42" s="27">
        <f t="shared" si="24"/>
        <v>4.166666666666667</v>
      </c>
      <c r="AD42" s="32">
        <v>7</v>
      </c>
      <c r="AE42" s="27">
        <f t="shared" si="25"/>
        <v>2.4305555555555554</v>
      </c>
      <c r="AF42" s="32">
        <v>7</v>
      </c>
      <c r="AG42" s="27">
        <f t="shared" si="26"/>
        <v>2.4305555555555554</v>
      </c>
      <c r="AH42" s="32">
        <v>79</v>
      </c>
      <c r="AI42" s="27">
        <f t="shared" si="27"/>
        <v>27.430555555555557</v>
      </c>
      <c r="AJ42" s="32">
        <v>10</v>
      </c>
      <c r="AK42" s="27">
        <f t="shared" si="28"/>
        <v>3.4722222222222223</v>
      </c>
      <c r="AL42" s="32">
        <v>7</v>
      </c>
      <c r="AM42" s="27">
        <f t="shared" si="29"/>
        <v>2.4305555555555554</v>
      </c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</row>
    <row r="43" spans="1:118" ht="15" customHeight="1">
      <c r="A43" s="8" t="s">
        <v>65</v>
      </c>
      <c r="B43" s="11" t="s">
        <v>26</v>
      </c>
      <c r="C43" s="20">
        <v>474</v>
      </c>
      <c r="D43" s="20">
        <v>380</v>
      </c>
      <c r="E43" s="20">
        <v>356</v>
      </c>
      <c r="F43" s="14">
        <v>0</v>
      </c>
      <c r="G43" s="20">
        <v>12</v>
      </c>
      <c r="H43" s="20">
        <v>12</v>
      </c>
      <c r="I43" s="20"/>
      <c r="J43" s="19">
        <v>40</v>
      </c>
      <c r="K43" s="27">
        <f t="shared" si="15"/>
        <v>11.235955056179776</v>
      </c>
      <c r="L43" s="32">
        <v>0</v>
      </c>
      <c r="M43" s="27">
        <f t="shared" si="16"/>
        <v>0</v>
      </c>
      <c r="N43" s="32">
        <v>5</v>
      </c>
      <c r="O43" s="27">
        <f t="shared" si="17"/>
        <v>1.404494382022472</v>
      </c>
      <c r="P43" s="32">
        <v>27</v>
      </c>
      <c r="Q43" s="27">
        <f t="shared" si="18"/>
        <v>7.584269662921348</v>
      </c>
      <c r="R43" s="32">
        <v>5</v>
      </c>
      <c r="S43" s="27">
        <f t="shared" si="19"/>
        <v>1.404494382022472</v>
      </c>
      <c r="T43" s="32">
        <v>43</v>
      </c>
      <c r="U43" s="27">
        <f t="shared" si="20"/>
        <v>12.07865168539326</v>
      </c>
      <c r="V43" s="32">
        <v>1</v>
      </c>
      <c r="W43" s="27">
        <f t="shared" si="21"/>
        <v>0.2808988764044944</v>
      </c>
      <c r="X43" s="32">
        <v>28</v>
      </c>
      <c r="Y43" s="27">
        <f t="shared" si="22"/>
        <v>7.865168539325842</v>
      </c>
      <c r="Z43" s="32">
        <v>9</v>
      </c>
      <c r="AA43" s="27">
        <f t="shared" si="23"/>
        <v>2.5280898876404496</v>
      </c>
      <c r="AB43" s="32">
        <v>23</v>
      </c>
      <c r="AC43" s="27">
        <f t="shared" si="24"/>
        <v>6.46067415730337</v>
      </c>
      <c r="AD43" s="32">
        <v>0</v>
      </c>
      <c r="AE43" s="27">
        <f t="shared" si="25"/>
        <v>0</v>
      </c>
      <c r="AF43" s="32">
        <v>17</v>
      </c>
      <c r="AG43" s="27">
        <f t="shared" si="26"/>
        <v>4.775280898876405</v>
      </c>
      <c r="AH43" s="32">
        <v>141</v>
      </c>
      <c r="AI43" s="27">
        <f t="shared" si="27"/>
        <v>39.60674157303371</v>
      </c>
      <c r="AJ43" s="32">
        <v>12</v>
      </c>
      <c r="AK43" s="27">
        <f t="shared" si="28"/>
        <v>3.3707865168539324</v>
      </c>
      <c r="AL43" s="32">
        <v>5</v>
      </c>
      <c r="AM43" s="27">
        <f t="shared" si="29"/>
        <v>1.404494382022472</v>
      </c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</row>
    <row r="44" spans="1:118" ht="15" customHeight="1">
      <c r="A44" s="8" t="s">
        <v>66</v>
      </c>
      <c r="B44" s="11" t="s">
        <v>26</v>
      </c>
      <c r="C44" s="20">
        <v>481</v>
      </c>
      <c r="D44" s="20">
        <v>393</v>
      </c>
      <c r="E44" s="20">
        <v>353</v>
      </c>
      <c r="F44" s="14">
        <v>0</v>
      </c>
      <c r="G44" s="20">
        <v>23</v>
      </c>
      <c r="H44" s="20">
        <v>17</v>
      </c>
      <c r="I44" s="20"/>
      <c r="J44" s="19">
        <v>29</v>
      </c>
      <c r="K44" s="27">
        <f t="shared" si="15"/>
        <v>8.215297450424929</v>
      </c>
      <c r="L44" s="32">
        <v>0</v>
      </c>
      <c r="M44" s="27">
        <f t="shared" si="16"/>
        <v>0</v>
      </c>
      <c r="N44" s="32">
        <v>9</v>
      </c>
      <c r="O44" s="27">
        <f t="shared" si="17"/>
        <v>2.54957507082153</v>
      </c>
      <c r="P44" s="32">
        <v>45</v>
      </c>
      <c r="Q44" s="27">
        <f t="shared" si="18"/>
        <v>12.747875354107649</v>
      </c>
      <c r="R44" s="32">
        <v>8</v>
      </c>
      <c r="S44" s="27">
        <f t="shared" si="19"/>
        <v>2.26628895184136</v>
      </c>
      <c r="T44" s="32">
        <v>82</v>
      </c>
      <c r="U44" s="27">
        <f t="shared" si="20"/>
        <v>23.229461756373937</v>
      </c>
      <c r="V44" s="32">
        <v>2</v>
      </c>
      <c r="W44" s="27">
        <f t="shared" si="21"/>
        <v>0.56657223796034</v>
      </c>
      <c r="X44" s="32">
        <v>32</v>
      </c>
      <c r="Y44" s="27">
        <f t="shared" si="22"/>
        <v>9.06515580736544</v>
      </c>
      <c r="Z44" s="32">
        <v>10</v>
      </c>
      <c r="AA44" s="27">
        <f t="shared" si="23"/>
        <v>2.8328611898016995</v>
      </c>
      <c r="AB44" s="32">
        <v>16</v>
      </c>
      <c r="AC44" s="27">
        <f t="shared" si="24"/>
        <v>4.53257790368272</v>
      </c>
      <c r="AD44" s="32">
        <v>3</v>
      </c>
      <c r="AE44" s="27">
        <f t="shared" si="25"/>
        <v>0.8498583569405099</v>
      </c>
      <c r="AF44" s="32">
        <v>6</v>
      </c>
      <c r="AG44" s="27">
        <f t="shared" si="26"/>
        <v>1.6997167138810199</v>
      </c>
      <c r="AH44" s="32">
        <v>99</v>
      </c>
      <c r="AI44" s="27">
        <f t="shared" si="27"/>
        <v>28.045325779036826</v>
      </c>
      <c r="AJ44" s="32">
        <v>10</v>
      </c>
      <c r="AK44" s="27">
        <f t="shared" si="28"/>
        <v>2.8328611898016995</v>
      </c>
      <c r="AL44" s="32">
        <v>2</v>
      </c>
      <c r="AM44" s="27">
        <f t="shared" si="29"/>
        <v>0.56657223796034</v>
      </c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</row>
    <row r="45" spans="1:118" ht="15" customHeight="1">
      <c r="A45" s="8" t="s">
        <v>67</v>
      </c>
      <c r="B45" s="11" t="s">
        <v>26</v>
      </c>
      <c r="C45" s="20">
        <v>184</v>
      </c>
      <c r="D45" s="20">
        <v>155</v>
      </c>
      <c r="E45" s="20">
        <v>132</v>
      </c>
      <c r="F45" s="14">
        <v>0</v>
      </c>
      <c r="G45" s="20">
        <v>8</v>
      </c>
      <c r="H45" s="20">
        <v>15</v>
      </c>
      <c r="I45" s="20"/>
      <c r="J45" s="19">
        <v>13</v>
      </c>
      <c r="K45" s="27">
        <f t="shared" si="15"/>
        <v>9.848484848484848</v>
      </c>
      <c r="L45" s="32">
        <v>1</v>
      </c>
      <c r="M45" s="27">
        <f t="shared" si="16"/>
        <v>0.7575757575757576</v>
      </c>
      <c r="N45" s="32">
        <v>1</v>
      </c>
      <c r="O45" s="27">
        <f t="shared" si="17"/>
        <v>0.7575757575757576</v>
      </c>
      <c r="P45" s="32">
        <v>11</v>
      </c>
      <c r="Q45" s="27">
        <f t="shared" si="18"/>
        <v>8.333333333333334</v>
      </c>
      <c r="R45" s="32">
        <v>3</v>
      </c>
      <c r="S45" s="27">
        <f t="shared" si="19"/>
        <v>2.272727272727273</v>
      </c>
      <c r="T45" s="32">
        <v>19</v>
      </c>
      <c r="U45" s="27">
        <f t="shared" si="20"/>
        <v>14.393939393939394</v>
      </c>
      <c r="V45" s="32">
        <v>0</v>
      </c>
      <c r="W45" s="27">
        <f t="shared" si="21"/>
        <v>0</v>
      </c>
      <c r="X45" s="32">
        <v>21</v>
      </c>
      <c r="Y45" s="27">
        <f t="shared" si="22"/>
        <v>15.909090909090908</v>
      </c>
      <c r="Z45" s="32">
        <v>8</v>
      </c>
      <c r="AA45" s="27">
        <f t="shared" si="23"/>
        <v>6.0606060606060606</v>
      </c>
      <c r="AB45" s="32">
        <v>10</v>
      </c>
      <c r="AC45" s="27">
        <f t="shared" si="24"/>
        <v>7.575757575757576</v>
      </c>
      <c r="AD45" s="32">
        <v>0</v>
      </c>
      <c r="AE45" s="27">
        <f t="shared" si="25"/>
        <v>0</v>
      </c>
      <c r="AF45" s="32">
        <v>7</v>
      </c>
      <c r="AG45" s="27">
        <f t="shared" si="26"/>
        <v>5.303030303030303</v>
      </c>
      <c r="AH45" s="32">
        <v>24</v>
      </c>
      <c r="AI45" s="27">
        <f t="shared" si="27"/>
        <v>18.181818181818183</v>
      </c>
      <c r="AJ45" s="32">
        <v>10</v>
      </c>
      <c r="AK45" s="27">
        <f t="shared" si="28"/>
        <v>7.575757575757576</v>
      </c>
      <c r="AL45" s="32">
        <v>4</v>
      </c>
      <c r="AM45" s="27">
        <f t="shared" si="29"/>
        <v>3.0303030303030303</v>
      </c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</row>
    <row r="46" spans="1:118" ht="15" customHeight="1">
      <c r="A46" s="8" t="s">
        <v>68</v>
      </c>
      <c r="B46" s="11" t="s">
        <v>26</v>
      </c>
      <c r="C46" s="20">
        <v>548</v>
      </c>
      <c r="D46" s="20">
        <v>463</v>
      </c>
      <c r="E46" s="20">
        <v>426</v>
      </c>
      <c r="F46" s="14">
        <v>0</v>
      </c>
      <c r="G46" s="20">
        <v>16</v>
      </c>
      <c r="H46" s="20">
        <v>21</v>
      </c>
      <c r="I46" s="20"/>
      <c r="J46" s="19">
        <v>51</v>
      </c>
      <c r="K46" s="27">
        <f t="shared" si="15"/>
        <v>11.971830985915492</v>
      </c>
      <c r="L46" s="32">
        <v>0</v>
      </c>
      <c r="M46" s="27">
        <f t="shared" si="16"/>
        <v>0</v>
      </c>
      <c r="N46" s="32">
        <v>13</v>
      </c>
      <c r="O46" s="27">
        <f t="shared" si="17"/>
        <v>3.051643192488263</v>
      </c>
      <c r="P46" s="32">
        <v>33</v>
      </c>
      <c r="Q46" s="27">
        <f t="shared" si="18"/>
        <v>7.746478873239437</v>
      </c>
      <c r="R46" s="32">
        <v>6</v>
      </c>
      <c r="S46" s="27">
        <f t="shared" si="19"/>
        <v>1.408450704225352</v>
      </c>
      <c r="T46" s="32">
        <v>52</v>
      </c>
      <c r="U46" s="27">
        <f t="shared" si="20"/>
        <v>12.206572769953052</v>
      </c>
      <c r="V46" s="32">
        <v>2</v>
      </c>
      <c r="W46" s="27">
        <f t="shared" si="21"/>
        <v>0.4694835680751174</v>
      </c>
      <c r="X46" s="32">
        <v>19</v>
      </c>
      <c r="Y46" s="27">
        <f t="shared" si="22"/>
        <v>4.460093896713615</v>
      </c>
      <c r="Z46" s="32">
        <v>28</v>
      </c>
      <c r="AA46" s="27">
        <f t="shared" si="23"/>
        <v>6.572769953051643</v>
      </c>
      <c r="AB46" s="32">
        <v>17</v>
      </c>
      <c r="AC46" s="27">
        <f t="shared" si="24"/>
        <v>3.9906103286384975</v>
      </c>
      <c r="AD46" s="32">
        <v>7</v>
      </c>
      <c r="AE46" s="27">
        <f t="shared" si="25"/>
        <v>1.6431924882629108</v>
      </c>
      <c r="AF46" s="32">
        <v>16</v>
      </c>
      <c r="AG46" s="27">
        <f t="shared" si="26"/>
        <v>3.755868544600939</v>
      </c>
      <c r="AH46" s="32">
        <v>168</v>
      </c>
      <c r="AI46" s="27">
        <f t="shared" si="27"/>
        <v>39.436619718309856</v>
      </c>
      <c r="AJ46" s="32">
        <v>10</v>
      </c>
      <c r="AK46" s="27">
        <f t="shared" si="28"/>
        <v>2.347417840375587</v>
      </c>
      <c r="AL46" s="32">
        <v>4</v>
      </c>
      <c r="AM46" s="27">
        <f t="shared" si="29"/>
        <v>0.9389671361502347</v>
      </c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</row>
    <row r="47" spans="1:118" ht="15" customHeight="1">
      <c r="A47" s="8" t="s">
        <v>69</v>
      </c>
      <c r="B47" s="11" t="s">
        <v>26</v>
      </c>
      <c r="C47" s="20">
        <v>1732</v>
      </c>
      <c r="D47" s="20">
        <v>1422</v>
      </c>
      <c r="E47" s="20">
        <v>1327</v>
      </c>
      <c r="F47" s="14">
        <v>0</v>
      </c>
      <c r="G47" s="20">
        <v>47</v>
      </c>
      <c r="H47" s="20">
        <v>48</v>
      </c>
      <c r="I47" s="20"/>
      <c r="J47" s="19">
        <v>101</v>
      </c>
      <c r="K47" s="27">
        <f t="shared" si="15"/>
        <v>7.611152976639035</v>
      </c>
      <c r="L47" s="32">
        <v>0</v>
      </c>
      <c r="M47" s="27">
        <f t="shared" si="16"/>
        <v>0</v>
      </c>
      <c r="N47" s="32">
        <v>64</v>
      </c>
      <c r="O47" s="27">
        <f t="shared" si="17"/>
        <v>4.822908816880181</v>
      </c>
      <c r="P47" s="32">
        <v>193</v>
      </c>
      <c r="Q47" s="27">
        <f t="shared" si="18"/>
        <v>14.544084400904296</v>
      </c>
      <c r="R47" s="32">
        <v>21</v>
      </c>
      <c r="S47" s="27">
        <f t="shared" si="19"/>
        <v>1.5825169555388094</v>
      </c>
      <c r="T47" s="32">
        <v>225</v>
      </c>
      <c r="U47" s="27">
        <f t="shared" si="20"/>
        <v>16.955538809344386</v>
      </c>
      <c r="V47" s="32">
        <v>10</v>
      </c>
      <c r="W47" s="27">
        <f t="shared" si="21"/>
        <v>0.7535795026375283</v>
      </c>
      <c r="X47" s="32">
        <v>81</v>
      </c>
      <c r="Y47" s="27">
        <f t="shared" si="22"/>
        <v>6.103993971363979</v>
      </c>
      <c r="Z47" s="32">
        <v>49</v>
      </c>
      <c r="AA47" s="27">
        <f t="shared" si="23"/>
        <v>3.6925395629238884</v>
      </c>
      <c r="AB47" s="32">
        <v>43</v>
      </c>
      <c r="AC47" s="27">
        <f t="shared" si="24"/>
        <v>3.2403918613413714</v>
      </c>
      <c r="AD47" s="32">
        <v>12</v>
      </c>
      <c r="AE47" s="27">
        <f t="shared" si="25"/>
        <v>0.9042954031650339</v>
      </c>
      <c r="AF47" s="32">
        <v>53</v>
      </c>
      <c r="AG47" s="27">
        <f t="shared" si="26"/>
        <v>3.9939713639788996</v>
      </c>
      <c r="AH47" s="32">
        <v>405</v>
      </c>
      <c r="AI47" s="27">
        <f t="shared" si="27"/>
        <v>30.519969856819895</v>
      </c>
      <c r="AJ47" s="32">
        <v>44</v>
      </c>
      <c r="AK47" s="27">
        <f t="shared" si="28"/>
        <v>3.3157498116051243</v>
      </c>
      <c r="AL47" s="32">
        <v>26</v>
      </c>
      <c r="AM47" s="27">
        <f t="shared" si="29"/>
        <v>1.9593067068575736</v>
      </c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</row>
    <row r="48" spans="1:118" ht="15" customHeight="1">
      <c r="A48" s="8" t="s">
        <v>70</v>
      </c>
      <c r="B48" s="11" t="s">
        <v>26</v>
      </c>
      <c r="C48" s="20">
        <v>1368</v>
      </c>
      <c r="D48" s="20">
        <v>1156</v>
      </c>
      <c r="E48" s="20">
        <v>1074</v>
      </c>
      <c r="F48" s="14">
        <v>0</v>
      </c>
      <c r="G48" s="20">
        <v>43</v>
      </c>
      <c r="H48" s="20">
        <v>39</v>
      </c>
      <c r="I48" s="20"/>
      <c r="J48" s="19">
        <v>77</v>
      </c>
      <c r="K48" s="27">
        <f t="shared" si="15"/>
        <v>7.1694599627560525</v>
      </c>
      <c r="L48" s="32">
        <v>3</v>
      </c>
      <c r="M48" s="27">
        <f t="shared" si="16"/>
        <v>0.27932960893854747</v>
      </c>
      <c r="N48" s="32">
        <v>38</v>
      </c>
      <c r="O48" s="27">
        <f t="shared" si="17"/>
        <v>3.538175046554935</v>
      </c>
      <c r="P48" s="32">
        <v>170</v>
      </c>
      <c r="Q48" s="27">
        <f t="shared" si="18"/>
        <v>15.828677839851025</v>
      </c>
      <c r="R48" s="32">
        <v>26</v>
      </c>
      <c r="S48" s="27">
        <f t="shared" si="19"/>
        <v>2.4208566108007448</v>
      </c>
      <c r="T48" s="32">
        <v>168</v>
      </c>
      <c r="U48" s="27">
        <f t="shared" si="20"/>
        <v>15.64245810055866</v>
      </c>
      <c r="V48" s="32">
        <v>8</v>
      </c>
      <c r="W48" s="27">
        <f t="shared" si="21"/>
        <v>0.74487895716946</v>
      </c>
      <c r="X48" s="32">
        <v>42</v>
      </c>
      <c r="Y48" s="27">
        <f t="shared" si="22"/>
        <v>3.910614525139665</v>
      </c>
      <c r="Z48" s="32">
        <v>36</v>
      </c>
      <c r="AA48" s="27">
        <f t="shared" si="23"/>
        <v>3.35195530726257</v>
      </c>
      <c r="AB48" s="32">
        <v>48</v>
      </c>
      <c r="AC48" s="27">
        <f t="shared" si="24"/>
        <v>4.4692737430167595</v>
      </c>
      <c r="AD48" s="32">
        <v>9</v>
      </c>
      <c r="AE48" s="27">
        <f t="shared" si="25"/>
        <v>0.8379888268156425</v>
      </c>
      <c r="AF48" s="32">
        <v>58</v>
      </c>
      <c r="AG48" s="27">
        <f t="shared" si="26"/>
        <v>5.400372439478585</v>
      </c>
      <c r="AH48" s="32">
        <v>333</v>
      </c>
      <c r="AI48" s="27">
        <f t="shared" si="27"/>
        <v>31.00558659217877</v>
      </c>
      <c r="AJ48" s="32">
        <v>39</v>
      </c>
      <c r="AK48" s="27">
        <f t="shared" si="28"/>
        <v>3.631284916201117</v>
      </c>
      <c r="AL48" s="32">
        <v>19</v>
      </c>
      <c r="AM48" s="27">
        <f t="shared" si="29"/>
        <v>1.7690875232774674</v>
      </c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</row>
    <row r="49" spans="1:118" ht="15" customHeight="1">
      <c r="A49" s="8" t="s">
        <v>71</v>
      </c>
      <c r="B49" s="11" t="s">
        <v>26</v>
      </c>
      <c r="C49" s="20">
        <v>320</v>
      </c>
      <c r="D49" s="20">
        <v>295</v>
      </c>
      <c r="E49" s="20">
        <v>256</v>
      </c>
      <c r="F49" s="14">
        <v>0</v>
      </c>
      <c r="G49" s="20">
        <v>12</v>
      </c>
      <c r="H49" s="20">
        <v>27</v>
      </c>
      <c r="I49" s="20"/>
      <c r="J49" s="19">
        <v>40</v>
      </c>
      <c r="K49" s="27">
        <f t="shared" si="15"/>
        <v>15.625</v>
      </c>
      <c r="L49" s="32">
        <v>1</v>
      </c>
      <c r="M49" s="27">
        <f t="shared" si="16"/>
        <v>0.390625</v>
      </c>
      <c r="N49" s="32">
        <v>7</v>
      </c>
      <c r="O49" s="27">
        <f t="shared" si="17"/>
        <v>2.734375</v>
      </c>
      <c r="P49" s="32">
        <v>21</v>
      </c>
      <c r="Q49" s="27">
        <f t="shared" si="18"/>
        <v>8.203125</v>
      </c>
      <c r="R49" s="32">
        <v>2</v>
      </c>
      <c r="S49" s="27">
        <f t="shared" si="19"/>
        <v>0.78125</v>
      </c>
      <c r="T49" s="32">
        <v>44</v>
      </c>
      <c r="U49" s="27">
        <f t="shared" si="20"/>
        <v>17.1875</v>
      </c>
      <c r="V49" s="32">
        <v>1</v>
      </c>
      <c r="W49" s="27">
        <f t="shared" si="21"/>
        <v>0.390625</v>
      </c>
      <c r="X49" s="32">
        <v>29</v>
      </c>
      <c r="Y49" s="27">
        <f t="shared" si="22"/>
        <v>11.328125</v>
      </c>
      <c r="Z49" s="32">
        <v>13</v>
      </c>
      <c r="AA49" s="27">
        <f t="shared" si="23"/>
        <v>5.078125</v>
      </c>
      <c r="AB49" s="32">
        <v>11</v>
      </c>
      <c r="AC49" s="27">
        <f t="shared" si="24"/>
        <v>4.296875</v>
      </c>
      <c r="AD49" s="32">
        <v>3</v>
      </c>
      <c r="AE49" s="27">
        <f t="shared" si="25"/>
        <v>1.171875</v>
      </c>
      <c r="AF49" s="32">
        <v>4</v>
      </c>
      <c r="AG49" s="27">
        <f t="shared" si="26"/>
        <v>1.5625</v>
      </c>
      <c r="AH49" s="32">
        <v>74</v>
      </c>
      <c r="AI49" s="27">
        <f t="shared" si="27"/>
        <v>28.90625</v>
      </c>
      <c r="AJ49" s="32">
        <v>4</v>
      </c>
      <c r="AK49" s="27">
        <f t="shared" si="28"/>
        <v>1.5625</v>
      </c>
      <c r="AL49" s="32">
        <v>2</v>
      </c>
      <c r="AM49" s="27">
        <f t="shared" si="29"/>
        <v>0.78125</v>
      </c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</row>
    <row r="50" spans="1:118" ht="15" customHeight="1">
      <c r="A50" s="8" t="s">
        <v>72</v>
      </c>
      <c r="B50" s="11" t="s">
        <v>26</v>
      </c>
      <c r="C50" s="20">
        <v>565</v>
      </c>
      <c r="D50" s="20">
        <v>404</v>
      </c>
      <c r="E50" s="20">
        <v>364</v>
      </c>
      <c r="F50" s="14">
        <v>0</v>
      </c>
      <c r="G50" s="20">
        <v>11</v>
      </c>
      <c r="H50" s="20">
        <v>29</v>
      </c>
      <c r="I50" s="20"/>
      <c r="J50" s="19">
        <v>40</v>
      </c>
      <c r="K50" s="27">
        <f t="shared" si="15"/>
        <v>10.989010989010989</v>
      </c>
      <c r="L50" s="32">
        <v>0</v>
      </c>
      <c r="M50" s="27">
        <f t="shared" si="16"/>
        <v>0</v>
      </c>
      <c r="N50" s="32">
        <v>3</v>
      </c>
      <c r="O50" s="27">
        <f t="shared" si="17"/>
        <v>0.8241758241758241</v>
      </c>
      <c r="P50" s="32">
        <v>34</v>
      </c>
      <c r="Q50" s="27">
        <f t="shared" si="18"/>
        <v>9.340659340659341</v>
      </c>
      <c r="R50" s="32">
        <v>4</v>
      </c>
      <c r="S50" s="27">
        <f t="shared" si="19"/>
        <v>1.098901098901099</v>
      </c>
      <c r="T50" s="32">
        <v>46</v>
      </c>
      <c r="U50" s="27">
        <f t="shared" si="20"/>
        <v>12.637362637362637</v>
      </c>
      <c r="V50" s="32">
        <v>0</v>
      </c>
      <c r="W50" s="27">
        <f t="shared" si="21"/>
        <v>0</v>
      </c>
      <c r="X50" s="32">
        <v>40</v>
      </c>
      <c r="Y50" s="27">
        <f t="shared" si="22"/>
        <v>10.989010989010989</v>
      </c>
      <c r="Z50" s="32">
        <v>16</v>
      </c>
      <c r="AA50" s="27">
        <f t="shared" si="23"/>
        <v>4.395604395604396</v>
      </c>
      <c r="AB50" s="32">
        <v>18</v>
      </c>
      <c r="AC50" s="27">
        <f t="shared" si="24"/>
        <v>4.945054945054945</v>
      </c>
      <c r="AD50" s="32">
        <v>4</v>
      </c>
      <c r="AE50" s="27">
        <f t="shared" si="25"/>
        <v>1.098901098901099</v>
      </c>
      <c r="AF50" s="32">
        <v>7</v>
      </c>
      <c r="AG50" s="27">
        <f t="shared" si="26"/>
        <v>1.9230769230769231</v>
      </c>
      <c r="AH50" s="32">
        <v>134</v>
      </c>
      <c r="AI50" s="27">
        <f t="shared" si="27"/>
        <v>36.81318681318681</v>
      </c>
      <c r="AJ50" s="32">
        <v>12</v>
      </c>
      <c r="AK50" s="27">
        <f t="shared" si="28"/>
        <v>3.2967032967032965</v>
      </c>
      <c r="AL50" s="32">
        <v>6</v>
      </c>
      <c r="AM50" s="27">
        <f t="shared" si="29"/>
        <v>1.6483516483516483</v>
      </c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</row>
    <row r="51" spans="1:118" ht="15" customHeight="1">
      <c r="A51" s="8" t="s">
        <v>73</v>
      </c>
      <c r="B51" s="11" t="s">
        <v>26</v>
      </c>
      <c r="C51" s="20">
        <v>555</v>
      </c>
      <c r="D51" s="20">
        <v>496</v>
      </c>
      <c r="E51" s="20">
        <v>436</v>
      </c>
      <c r="F51" s="21">
        <v>0</v>
      </c>
      <c r="G51" s="20">
        <v>26</v>
      </c>
      <c r="H51" s="20">
        <v>34</v>
      </c>
      <c r="I51" s="20"/>
      <c r="J51" s="19">
        <v>42</v>
      </c>
      <c r="K51" s="27">
        <f t="shared" si="15"/>
        <v>9.63302752293578</v>
      </c>
      <c r="L51" s="32">
        <v>2</v>
      </c>
      <c r="M51" s="27">
        <f t="shared" si="16"/>
        <v>0.45871559633027525</v>
      </c>
      <c r="N51" s="32">
        <v>38</v>
      </c>
      <c r="O51" s="27">
        <f t="shared" si="17"/>
        <v>8.715596330275229</v>
      </c>
      <c r="P51" s="32">
        <v>82</v>
      </c>
      <c r="Q51" s="27">
        <f t="shared" si="18"/>
        <v>18.807339449541285</v>
      </c>
      <c r="R51" s="32">
        <v>3</v>
      </c>
      <c r="S51" s="27">
        <f t="shared" si="19"/>
        <v>0.6880733944954128</v>
      </c>
      <c r="T51" s="32">
        <v>43</v>
      </c>
      <c r="U51" s="27">
        <f t="shared" si="20"/>
        <v>9.862385321100918</v>
      </c>
      <c r="V51" s="32">
        <v>4</v>
      </c>
      <c r="W51" s="27">
        <f t="shared" si="21"/>
        <v>0.9174311926605505</v>
      </c>
      <c r="X51" s="32">
        <v>24</v>
      </c>
      <c r="Y51" s="27">
        <f t="shared" si="22"/>
        <v>5.504587155963303</v>
      </c>
      <c r="Z51" s="32">
        <v>9</v>
      </c>
      <c r="AA51" s="27">
        <f t="shared" si="23"/>
        <v>2.0642201834862384</v>
      </c>
      <c r="AB51" s="32">
        <v>14</v>
      </c>
      <c r="AC51" s="27">
        <f t="shared" si="24"/>
        <v>3.2110091743119265</v>
      </c>
      <c r="AD51" s="32">
        <v>3</v>
      </c>
      <c r="AE51" s="27">
        <f t="shared" si="25"/>
        <v>0.6880733944954128</v>
      </c>
      <c r="AF51" s="32">
        <v>40</v>
      </c>
      <c r="AG51" s="27">
        <f t="shared" si="26"/>
        <v>9.174311926605505</v>
      </c>
      <c r="AH51" s="32">
        <v>119</v>
      </c>
      <c r="AI51" s="27">
        <f t="shared" si="27"/>
        <v>27.293577981651374</v>
      </c>
      <c r="AJ51" s="32">
        <v>10</v>
      </c>
      <c r="AK51" s="27">
        <f t="shared" si="28"/>
        <v>2.293577981651376</v>
      </c>
      <c r="AL51" s="32">
        <v>3</v>
      </c>
      <c r="AM51" s="27">
        <f t="shared" si="29"/>
        <v>0.6880733944954128</v>
      </c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</row>
    <row r="52" spans="1:118" ht="15" customHeight="1">
      <c r="A52" s="8" t="s">
        <v>74</v>
      </c>
      <c r="B52" s="11" t="s">
        <v>26</v>
      </c>
      <c r="C52" s="20">
        <v>468</v>
      </c>
      <c r="D52" s="20">
        <v>385</v>
      </c>
      <c r="E52" s="20">
        <v>345</v>
      </c>
      <c r="F52" s="21">
        <v>0</v>
      </c>
      <c r="G52" s="20">
        <v>15</v>
      </c>
      <c r="H52" s="20">
        <v>25</v>
      </c>
      <c r="I52" s="20"/>
      <c r="J52" s="19">
        <v>21</v>
      </c>
      <c r="K52" s="27">
        <f t="shared" si="15"/>
        <v>6.086956521739131</v>
      </c>
      <c r="L52" s="32">
        <v>0</v>
      </c>
      <c r="M52" s="27">
        <f t="shared" si="16"/>
        <v>0</v>
      </c>
      <c r="N52" s="32">
        <v>9</v>
      </c>
      <c r="O52" s="27">
        <f t="shared" si="17"/>
        <v>2.608695652173913</v>
      </c>
      <c r="P52" s="32">
        <v>55</v>
      </c>
      <c r="Q52" s="27">
        <f t="shared" si="18"/>
        <v>15.942028985507246</v>
      </c>
      <c r="R52" s="32">
        <v>12</v>
      </c>
      <c r="S52" s="27">
        <f t="shared" si="19"/>
        <v>3.4782608695652173</v>
      </c>
      <c r="T52" s="32">
        <v>45</v>
      </c>
      <c r="U52" s="27">
        <f t="shared" si="20"/>
        <v>13.043478260869565</v>
      </c>
      <c r="V52" s="32">
        <v>3</v>
      </c>
      <c r="W52" s="27">
        <f t="shared" si="21"/>
        <v>0.8695652173913043</v>
      </c>
      <c r="X52" s="32">
        <v>36</v>
      </c>
      <c r="Y52" s="27">
        <f t="shared" si="22"/>
        <v>10.434782608695652</v>
      </c>
      <c r="Z52" s="32">
        <v>35</v>
      </c>
      <c r="AA52" s="27">
        <f t="shared" si="23"/>
        <v>10.144927536231885</v>
      </c>
      <c r="AB52" s="32">
        <v>19</v>
      </c>
      <c r="AC52" s="27">
        <f t="shared" si="24"/>
        <v>5.507246376811594</v>
      </c>
      <c r="AD52" s="32">
        <v>2</v>
      </c>
      <c r="AE52" s="27">
        <f t="shared" si="25"/>
        <v>0.5797101449275363</v>
      </c>
      <c r="AF52" s="32">
        <v>10</v>
      </c>
      <c r="AG52" s="27">
        <f t="shared" si="26"/>
        <v>2.898550724637681</v>
      </c>
      <c r="AH52" s="32">
        <v>84</v>
      </c>
      <c r="AI52" s="27">
        <f t="shared" si="27"/>
        <v>24.347826086956523</v>
      </c>
      <c r="AJ52" s="32">
        <v>12</v>
      </c>
      <c r="AK52" s="27">
        <f t="shared" si="28"/>
        <v>3.4782608695652173</v>
      </c>
      <c r="AL52" s="32">
        <v>2</v>
      </c>
      <c r="AM52" s="27">
        <f t="shared" si="29"/>
        <v>0.5797101449275363</v>
      </c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</row>
    <row r="53" spans="1:118" ht="15" customHeight="1">
      <c r="A53" s="8" t="s">
        <v>75</v>
      </c>
      <c r="B53" s="11" t="s">
        <v>26</v>
      </c>
      <c r="C53" s="20">
        <v>122</v>
      </c>
      <c r="D53" s="20">
        <v>113</v>
      </c>
      <c r="E53" s="20">
        <v>101</v>
      </c>
      <c r="F53" s="21">
        <v>0</v>
      </c>
      <c r="G53" s="20">
        <v>5</v>
      </c>
      <c r="H53" s="20">
        <v>7</v>
      </c>
      <c r="I53" s="20"/>
      <c r="J53" s="19">
        <v>8</v>
      </c>
      <c r="K53" s="27">
        <f t="shared" si="15"/>
        <v>7.920792079207921</v>
      </c>
      <c r="L53" s="32">
        <v>0</v>
      </c>
      <c r="M53" s="27">
        <f t="shared" si="16"/>
        <v>0</v>
      </c>
      <c r="N53" s="32">
        <v>4</v>
      </c>
      <c r="O53" s="27">
        <f t="shared" si="17"/>
        <v>3.9603960396039604</v>
      </c>
      <c r="P53" s="32">
        <v>15</v>
      </c>
      <c r="Q53" s="27">
        <f t="shared" si="18"/>
        <v>14.851485148514852</v>
      </c>
      <c r="R53" s="32">
        <v>6</v>
      </c>
      <c r="S53" s="27">
        <f t="shared" si="19"/>
        <v>5.9405940594059405</v>
      </c>
      <c r="T53" s="32">
        <v>15</v>
      </c>
      <c r="U53" s="27">
        <f t="shared" si="20"/>
        <v>14.851485148514852</v>
      </c>
      <c r="V53" s="32">
        <v>0</v>
      </c>
      <c r="W53" s="27">
        <f t="shared" si="21"/>
        <v>0</v>
      </c>
      <c r="X53" s="32">
        <v>6</v>
      </c>
      <c r="Y53" s="27">
        <f t="shared" si="22"/>
        <v>5.9405940594059405</v>
      </c>
      <c r="Z53" s="32">
        <v>10</v>
      </c>
      <c r="AA53" s="27">
        <f t="shared" si="23"/>
        <v>9.900990099009901</v>
      </c>
      <c r="AB53" s="32">
        <v>3</v>
      </c>
      <c r="AC53" s="27">
        <f t="shared" si="24"/>
        <v>2.9702970297029703</v>
      </c>
      <c r="AD53" s="32">
        <v>1</v>
      </c>
      <c r="AE53" s="27">
        <f t="shared" si="25"/>
        <v>0.9900990099009901</v>
      </c>
      <c r="AF53" s="32">
        <v>1</v>
      </c>
      <c r="AG53" s="27">
        <f t="shared" si="26"/>
        <v>0.9900990099009901</v>
      </c>
      <c r="AH53" s="32">
        <v>28</v>
      </c>
      <c r="AI53" s="27">
        <f t="shared" si="27"/>
        <v>27.722772277227723</v>
      </c>
      <c r="AJ53" s="32">
        <v>2</v>
      </c>
      <c r="AK53" s="27">
        <f t="shared" si="28"/>
        <v>1.9801980198019802</v>
      </c>
      <c r="AL53" s="32">
        <v>2</v>
      </c>
      <c r="AM53" s="27">
        <f t="shared" si="29"/>
        <v>1.9801980198019802</v>
      </c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</row>
    <row r="54" spans="1:118" ht="15" customHeight="1">
      <c r="A54" s="8" t="s">
        <v>76</v>
      </c>
      <c r="B54" s="11" t="s">
        <v>26</v>
      </c>
      <c r="C54" s="20">
        <v>1375</v>
      </c>
      <c r="D54" s="20">
        <v>1136</v>
      </c>
      <c r="E54" s="20">
        <v>1033</v>
      </c>
      <c r="F54" s="21">
        <v>0</v>
      </c>
      <c r="G54" s="20">
        <v>42</v>
      </c>
      <c r="H54" s="20">
        <v>61</v>
      </c>
      <c r="I54" s="20"/>
      <c r="J54" s="19">
        <v>90</v>
      </c>
      <c r="K54" s="27">
        <f t="shared" si="15"/>
        <v>8.712487899322362</v>
      </c>
      <c r="L54" s="32">
        <v>2</v>
      </c>
      <c r="M54" s="27">
        <f t="shared" si="16"/>
        <v>0.1936108422071636</v>
      </c>
      <c r="N54" s="32">
        <v>22</v>
      </c>
      <c r="O54" s="27">
        <f t="shared" si="17"/>
        <v>2.1297192642787994</v>
      </c>
      <c r="P54" s="32">
        <v>132</v>
      </c>
      <c r="Q54" s="27">
        <f t="shared" si="18"/>
        <v>12.778315585672798</v>
      </c>
      <c r="R54" s="32">
        <v>26</v>
      </c>
      <c r="S54" s="27">
        <f t="shared" si="19"/>
        <v>2.5169409486931267</v>
      </c>
      <c r="T54" s="32">
        <v>135</v>
      </c>
      <c r="U54" s="27">
        <f t="shared" si="20"/>
        <v>13.068731848983543</v>
      </c>
      <c r="V54" s="32">
        <v>4</v>
      </c>
      <c r="W54" s="27">
        <f t="shared" si="21"/>
        <v>0.3872216844143272</v>
      </c>
      <c r="X54" s="32">
        <v>103</v>
      </c>
      <c r="Y54" s="27">
        <f t="shared" si="22"/>
        <v>9.970958373668925</v>
      </c>
      <c r="Z54" s="32">
        <v>49</v>
      </c>
      <c r="AA54" s="27">
        <f t="shared" si="23"/>
        <v>4.743465634075508</v>
      </c>
      <c r="AB54" s="32">
        <v>30</v>
      </c>
      <c r="AC54" s="27">
        <f t="shared" si="24"/>
        <v>2.904162633107454</v>
      </c>
      <c r="AD54" s="32">
        <v>10</v>
      </c>
      <c r="AE54" s="27">
        <f t="shared" si="25"/>
        <v>0.968054211035818</v>
      </c>
      <c r="AF54" s="32">
        <v>41</v>
      </c>
      <c r="AG54" s="27">
        <f t="shared" si="26"/>
        <v>3.9690222652468536</v>
      </c>
      <c r="AH54" s="32">
        <v>338</v>
      </c>
      <c r="AI54" s="27">
        <f t="shared" si="27"/>
        <v>32.72023233301065</v>
      </c>
      <c r="AJ54" s="32">
        <v>43</v>
      </c>
      <c r="AK54" s="27">
        <f t="shared" si="28"/>
        <v>4.162633107454018</v>
      </c>
      <c r="AL54" s="32">
        <v>8</v>
      </c>
      <c r="AM54" s="27">
        <f t="shared" si="29"/>
        <v>0.7744433688286544</v>
      </c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</row>
    <row r="55" spans="1:118" ht="15" customHeight="1">
      <c r="A55" s="8" t="s">
        <v>77</v>
      </c>
      <c r="B55" s="11" t="s">
        <v>26</v>
      </c>
      <c r="C55" s="20">
        <v>762</v>
      </c>
      <c r="D55" s="20">
        <v>616</v>
      </c>
      <c r="E55" s="20">
        <v>562</v>
      </c>
      <c r="F55" s="21">
        <v>0</v>
      </c>
      <c r="G55" s="20">
        <v>20</v>
      </c>
      <c r="H55" s="20">
        <v>34</v>
      </c>
      <c r="I55" s="20"/>
      <c r="J55" s="19">
        <v>55</v>
      </c>
      <c r="K55" s="27">
        <f t="shared" si="15"/>
        <v>9.786476868327401</v>
      </c>
      <c r="L55" s="32">
        <v>1</v>
      </c>
      <c r="M55" s="27">
        <f t="shared" si="16"/>
        <v>0.17793594306049823</v>
      </c>
      <c r="N55" s="32">
        <v>14</v>
      </c>
      <c r="O55" s="27">
        <f t="shared" si="17"/>
        <v>2.491103202846975</v>
      </c>
      <c r="P55" s="32">
        <v>63</v>
      </c>
      <c r="Q55" s="27">
        <f t="shared" si="18"/>
        <v>11.209964412811388</v>
      </c>
      <c r="R55" s="32">
        <v>14</v>
      </c>
      <c r="S55" s="27">
        <f t="shared" si="19"/>
        <v>2.491103202846975</v>
      </c>
      <c r="T55" s="32">
        <v>84</v>
      </c>
      <c r="U55" s="27">
        <f t="shared" si="20"/>
        <v>14.946619217081851</v>
      </c>
      <c r="V55" s="32">
        <v>5</v>
      </c>
      <c r="W55" s="27">
        <f t="shared" si="21"/>
        <v>0.8896797153024911</v>
      </c>
      <c r="X55" s="32">
        <v>45</v>
      </c>
      <c r="Y55" s="27">
        <f t="shared" si="22"/>
        <v>8.00711743772242</v>
      </c>
      <c r="Z55" s="32">
        <v>24</v>
      </c>
      <c r="AA55" s="27">
        <f t="shared" si="23"/>
        <v>4.270462633451957</v>
      </c>
      <c r="AB55" s="32">
        <v>18</v>
      </c>
      <c r="AC55" s="27">
        <f t="shared" si="24"/>
        <v>3.202846975088968</v>
      </c>
      <c r="AD55" s="32">
        <v>7</v>
      </c>
      <c r="AE55" s="27">
        <f t="shared" si="25"/>
        <v>1.2455516014234875</v>
      </c>
      <c r="AF55" s="32">
        <v>30</v>
      </c>
      <c r="AG55" s="27">
        <f t="shared" si="26"/>
        <v>5.338078291814947</v>
      </c>
      <c r="AH55" s="32">
        <v>169</v>
      </c>
      <c r="AI55" s="27">
        <f t="shared" si="27"/>
        <v>30.0711743772242</v>
      </c>
      <c r="AJ55" s="32">
        <v>25</v>
      </c>
      <c r="AK55" s="27">
        <f t="shared" si="28"/>
        <v>4.448398576512456</v>
      </c>
      <c r="AL55" s="32">
        <v>8</v>
      </c>
      <c r="AM55" s="27">
        <f t="shared" si="29"/>
        <v>1.4234875444839858</v>
      </c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</row>
    <row r="56" spans="1:118" ht="15" customHeight="1">
      <c r="A56" s="8" t="s">
        <v>78</v>
      </c>
      <c r="B56" s="11" t="s">
        <v>26</v>
      </c>
      <c r="C56" s="20">
        <v>180</v>
      </c>
      <c r="D56" s="20">
        <v>145</v>
      </c>
      <c r="E56" s="20">
        <v>137</v>
      </c>
      <c r="F56" s="21">
        <v>0</v>
      </c>
      <c r="G56" s="20">
        <v>5</v>
      </c>
      <c r="H56" s="20">
        <v>3</v>
      </c>
      <c r="I56" s="20"/>
      <c r="J56" s="19">
        <v>10</v>
      </c>
      <c r="K56" s="27">
        <f t="shared" si="15"/>
        <v>7.299270072992701</v>
      </c>
      <c r="L56" s="32">
        <v>0</v>
      </c>
      <c r="M56" s="27">
        <f t="shared" si="16"/>
        <v>0</v>
      </c>
      <c r="N56" s="32">
        <v>0</v>
      </c>
      <c r="O56" s="27">
        <f t="shared" si="17"/>
        <v>0</v>
      </c>
      <c r="P56" s="32">
        <v>8</v>
      </c>
      <c r="Q56" s="27">
        <f t="shared" si="18"/>
        <v>5.839416058394161</v>
      </c>
      <c r="R56" s="32">
        <v>0</v>
      </c>
      <c r="S56" s="27">
        <f t="shared" si="19"/>
        <v>0</v>
      </c>
      <c r="T56" s="32">
        <v>15</v>
      </c>
      <c r="U56" s="27">
        <f t="shared" si="20"/>
        <v>10.94890510948905</v>
      </c>
      <c r="V56" s="32">
        <v>3</v>
      </c>
      <c r="W56" s="27">
        <f t="shared" si="21"/>
        <v>2.18978102189781</v>
      </c>
      <c r="X56" s="32">
        <v>17</v>
      </c>
      <c r="Y56" s="27">
        <f t="shared" si="22"/>
        <v>12.408759124087592</v>
      </c>
      <c r="Z56" s="32">
        <v>9</v>
      </c>
      <c r="AA56" s="27">
        <f t="shared" si="23"/>
        <v>6.569343065693431</v>
      </c>
      <c r="AB56" s="32">
        <v>6</v>
      </c>
      <c r="AC56" s="27">
        <f t="shared" si="24"/>
        <v>4.37956204379562</v>
      </c>
      <c r="AD56" s="32">
        <v>1</v>
      </c>
      <c r="AE56" s="27">
        <f t="shared" si="25"/>
        <v>0.7299270072992701</v>
      </c>
      <c r="AF56" s="32">
        <v>4</v>
      </c>
      <c r="AG56" s="27">
        <f t="shared" si="26"/>
        <v>2.9197080291970803</v>
      </c>
      <c r="AH56" s="32">
        <v>57</v>
      </c>
      <c r="AI56" s="27">
        <f t="shared" si="27"/>
        <v>41.605839416058394</v>
      </c>
      <c r="AJ56" s="32">
        <v>5</v>
      </c>
      <c r="AK56" s="27">
        <f t="shared" si="28"/>
        <v>3.6496350364963503</v>
      </c>
      <c r="AL56" s="32">
        <v>2</v>
      </c>
      <c r="AM56" s="27">
        <f t="shared" si="29"/>
        <v>1.4598540145985401</v>
      </c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</row>
    <row r="57" spans="1:118" ht="15" customHeight="1">
      <c r="A57" s="8" t="s">
        <v>79</v>
      </c>
      <c r="B57" s="11" t="s">
        <v>26</v>
      </c>
      <c r="C57" s="20">
        <v>238</v>
      </c>
      <c r="D57" s="20">
        <v>195</v>
      </c>
      <c r="E57" s="20">
        <v>184</v>
      </c>
      <c r="F57" s="21">
        <v>0</v>
      </c>
      <c r="G57" s="20">
        <v>6</v>
      </c>
      <c r="H57" s="20">
        <v>5</v>
      </c>
      <c r="I57" s="20"/>
      <c r="J57" s="19">
        <v>5</v>
      </c>
      <c r="K57" s="27">
        <f t="shared" si="15"/>
        <v>2.717391304347826</v>
      </c>
      <c r="L57" s="32">
        <v>0</v>
      </c>
      <c r="M57" s="27">
        <f t="shared" si="16"/>
        <v>0</v>
      </c>
      <c r="N57" s="32">
        <v>6</v>
      </c>
      <c r="O57" s="27">
        <f t="shared" si="17"/>
        <v>3.260869565217391</v>
      </c>
      <c r="P57" s="32">
        <v>24</v>
      </c>
      <c r="Q57" s="27">
        <f t="shared" si="18"/>
        <v>13.043478260869565</v>
      </c>
      <c r="R57" s="32">
        <v>2</v>
      </c>
      <c r="S57" s="27">
        <f t="shared" si="19"/>
        <v>1.0869565217391304</v>
      </c>
      <c r="T57" s="32">
        <v>25</v>
      </c>
      <c r="U57" s="27">
        <f t="shared" si="20"/>
        <v>13.58695652173913</v>
      </c>
      <c r="V57" s="32">
        <v>0</v>
      </c>
      <c r="W57" s="27">
        <f t="shared" si="21"/>
        <v>0</v>
      </c>
      <c r="X57" s="32">
        <v>11</v>
      </c>
      <c r="Y57" s="27">
        <f t="shared" si="22"/>
        <v>5.978260869565218</v>
      </c>
      <c r="Z57" s="32">
        <v>16</v>
      </c>
      <c r="AA57" s="27">
        <f t="shared" si="23"/>
        <v>8.695652173913043</v>
      </c>
      <c r="AB57" s="32">
        <v>11</v>
      </c>
      <c r="AC57" s="27">
        <f t="shared" si="24"/>
        <v>5.978260869565218</v>
      </c>
      <c r="AD57" s="32">
        <v>2</v>
      </c>
      <c r="AE57" s="27">
        <f t="shared" si="25"/>
        <v>1.0869565217391304</v>
      </c>
      <c r="AF57" s="32">
        <v>5</v>
      </c>
      <c r="AG57" s="27">
        <f t="shared" si="26"/>
        <v>2.717391304347826</v>
      </c>
      <c r="AH57" s="32">
        <v>65</v>
      </c>
      <c r="AI57" s="27">
        <f t="shared" si="27"/>
        <v>35.32608695652174</v>
      </c>
      <c r="AJ57" s="32">
        <v>8</v>
      </c>
      <c r="AK57" s="27">
        <f t="shared" si="28"/>
        <v>4.3478260869565215</v>
      </c>
      <c r="AL57" s="32">
        <v>4</v>
      </c>
      <c r="AM57" s="27">
        <f t="shared" si="29"/>
        <v>2.1739130434782608</v>
      </c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</row>
    <row r="58" spans="1:118" ht="15" customHeight="1">
      <c r="A58" s="8" t="s">
        <v>80</v>
      </c>
      <c r="B58" s="11" t="s">
        <v>26</v>
      </c>
      <c r="C58" s="20">
        <v>897</v>
      </c>
      <c r="D58" s="20">
        <v>726</v>
      </c>
      <c r="E58" s="20">
        <v>646</v>
      </c>
      <c r="F58" s="21">
        <v>0</v>
      </c>
      <c r="G58" s="20">
        <v>29</v>
      </c>
      <c r="H58" s="20">
        <v>51</v>
      </c>
      <c r="I58" s="20"/>
      <c r="J58" s="19">
        <v>43</v>
      </c>
      <c r="K58" s="27">
        <f t="shared" si="15"/>
        <v>6.656346749226006</v>
      </c>
      <c r="L58" s="32">
        <v>2</v>
      </c>
      <c r="M58" s="27">
        <f t="shared" si="16"/>
        <v>0.30959752321981426</v>
      </c>
      <c r="N58" s="32">
        <v>28</v>
      </c>
      <c r="O58" s="27">
        <f t="shared" si="17"/>
        <v>4.3343653250774</v>
      </c>
      <c r="P58" s="32">
        <v>98</v>
      </c>
      <c r="Q58" s="27">
        <f t="shared" si="18"/>
        <v>15.170278637770897</v>
      </c>
      <c r="R58" s="32">
        <v>15</v>
      </c>
      <c r="S58" s="27">
        <f t="shared" si="19"/>
        <v>2.321981424148607</v>
      </c>
      <c r="T58" s="32">
        <v>96</v>
      </c>
      <c r="U58" s="27">
        <f t="shared" si="20"/>
        <v>14.860681114551083</v>
      </c>
      <c r="V58" s="32">
        <v>10</v>
      </c>
      <c r="W58" s="27">
        <f t="shared" si="21"/>
        <v>1.5479876160990713</v>
      </c>
      <c r="X58" s="32">
        <v>56</v>
      </c>
      <c r="Y58" s="27">
        <f t="shared" si="22"/>
        <v>8.6687306501548</v>
      </c>
      <c r="Z58" s="32">
        <v>41</v>
      </c>
      <c r="AA58" s="27">
        <f t="shared" si="23"/>
        <v>6.3467492260061915</v>
      </c>
      <c r="AB58" s="32">
        <v>30</v>
      </c>
      <c r="AC58" s="27">
        <f t="shared" si="24"/>
        <v>4.643962848297214</v>
      </c>
      <c r="AD58" s="32">
        <v>13</v>
      </c>
      <c r="AE58" s="27">
        <f t="shared" si="25"/>
        <v>2.0123839009287927</v>
      </c>
      <c r="AF58" s="32">
        <v>37</v>
      </c>
      <c r="AG58" s="27">
        <f t="shared" si="26"/>
        <v>5.727554179566564</v>
      </c>
      <c r="AH58" s="32">
        <v>155</v>
      </c>
      <c r="AI58" s="27">
        <f t="shared" si="27"/>
        <v>23.993808049535605</v>
      </c>
      <c r="AJ58" s="32">
        <v>14</v>
      </c>
      <c r="AK58" s="27">
        <f t="shared" si="28"/>
        <v>2.1671826625387</v>
      </c>
      <c r="AL58" s="32">
        <v>8</v>
      </c>
      <c r="AM58" s="27">
        <f t="shared" si="29"/>
        <v>1.238390092879257</v>
      </c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</row>
    <row r="59" spans="1:118" ht="15" customHeight="1">
      <c r="A59" s="8" t="s">
        <v>81</v>
      </c>
      <c r="B59" s="11" t="s">
        <v>26</v>
      </c>
      <c r="C59" s="20">
        <v>2442</v>
      </c>
      <c r="D59" s="20">
        <v>2020</v>
      </c>
      <c r="E59" s="20">
        <v>1825</v>
      </c>
      <c r="F59" s="21">
        <v>0</v>
      </c>
      <c r="G59" s="20">
        <v>75</v>
      </c>
      <c r="H59" s="20">
        <v>120</v>
      </c>
      <c r="I59" s="20"/>
      <c r="J59" s="19">
        <v>145</v>
      </c>
      <c r="K59" s="27">
        <f t="shared" si="15"/>
        <v>7.945205479452055</v>
      </c>
      <c r="L59" s="32">
        <v>4</v>
      </c>
      <c r="M59" s="27">
        <f t="shared" si="16"/>
        <v>0.2191780821917808</v>
      </c>
      <c r="N59" s="32">
        <v>50</v>
      </c>
      <c r="O59" s="27">
        <f t="shared" si="17"/>
        <v>2.73972602739726</v>
      </c>
      <c r="P59" s="32">
        <v>226</v>
      </c>
      <c r="Q59" s="27">
        <f t="shared" si="18"/>
        <v>12.383561643835616</v>
      </c>
      <c r="R59" s="32">
        <v>40</v>
      </c>
      <c r="S59" s="27">
        <f t="shared" si="19"/>
        <v>2.191780821917808</v>
      </c>
      <c r="T59" s="32">
        <v>258</v>
      </c>
      <c r="U59" s="27">
        <f t="shared" si="20"/>
        <v>14.136986301369863</v>
      </c>
      <c r="V59" s="32">
        <v>9</v>
      </c>
      <c r="W59" s="27">
        <f t="shared" si="21"/>
        <v>0.4931506849315068</v>
      </c>
      <c r="X59" s="32">
        <v>154</v>
      </c>
      <c r="Y59" s="27">
        <f t="shared" si="22"/>
        <v>8.438356164383562</v>
      </c>
      <c r="Z59" s="32">
        <v>86</v>
      </c>
      <c r="AA59" s="27">
        <f t="shared" si="23"/>
        <v>4.712328767123288</v>
      </c>
      <c r="AB59" s="32">
        <v>90</v>
      </c>
      <c r="AC59" s="27">
        <f t="shared" si="24"/>
        <v>4.931506849315069</v>
      </c>
      <c r="AD59" s="32">
        <v>17</v>
      </c>
      <c r="AE59" s="27">
        <f t="shared" si="25"/>
        <v>0.9315068493150684</v>
      </c>
      <c r="AF59" s="32">
        <v>73</v>
      </c>
      <c r="AG59" s="27">
        <f t="shared" si="26"/>
        <v>4</v>
      </c>
      <c r="AH59" s="32">
        <v>594</v>
      </c>
      <c r="AI59" s="27">
        <f t="shared" si="27"/>
        <v>32.54794520547945</v>
      </c>
      <c r="AJ59" s="32">
        <v>63</v>
      </c>
      <c r="AK59" s="27">
        <f t="shared" si="28"/>
        <v>3.452054794520548</v>
      </c>
      <c r="AL59" s="32">
        <v>16</v>
      </c>
      <c r="AM59" s="27">
        <f t="shared" si="29"/>
        <v>0.8767123287671232</v>
      </c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</row>
    <row r="60" spans="1:118" ht="15" customHeight="1">
      <c r="A60" s="8" t="s">
        <v>82</v>
      </c>
      <c r="B60" s="11" t="s">
        <v>26</v>
      </c>
      <c r="C60" s="20">
        <v>366</v>
      </c>
      <c r="D60" s="20">
        <v>319</v>
      </c>
      <c r="E60" s="20">
        <v>298</v>
      </c>
      <c r="F60" s="21">
        <v>0</v>
      </c>
      <c r="G60" s="20">
        <v>5</v>
      </c>
      <c r="H60" s="20">
        <v>16</v>
      </c>
      <c r="I60" s="20"/>
      <c r="J60" s="19">
        <v>17</v>
      </c>
      <c r="K60" s="27">
        <f t="shared" si="15"/>
        <v>5.704697986577181</v>
      </c>
      <c r="L60" s="32">
        <v>2</v>
      </c>
      <c r="M60" s="27">
        <f t="shared" si="16"/>
        <v>0.6711409395973155</v>
      </c>
      <c r="N60" s="32">
        <v>9</v>
      </c>
      <c r="O60" s="27">
        <f t="shared" si="17"/>
        <v>3.0201342281879193</v>
      </c>
      <c r="P60" s="32">
        <v>21</v>
      </c>
      <c r="Q60" s="27">
        <f t="shared" si="18"/>
        <v>7.046979865771812</v>
      </c>
      <c r="R60" s="32">
        <v>3</v>
      </c>
      <c r="S60" s="27">
        <f t="shared" si="19"/>
        <v>1.0067114093959733</v>
      </c>
      <c r="T60" s="32">
        <v>28</v>
      </c>
      <c r="U60" s="27">
        <f t="shared" si="20"/>
        <v>9.395973154362416</v>
      </c>
      <c r="V60" s="32">
        <v>4</v>
      </c>
      <c r="W60" s="27">
        <f t="shared" si="21"/>
        <v>1.342281879194631</v>
      </c>
      <c r="X60" s="32">
        <v>20</v>
      </c>
      <c r="Y60" s="27">
        <f t="shared" si="22"/>
        <v>6.7114093959731544</v>
      </c>
      <c r="Z60" s="32">
        <v>68</v>
      </c>
      <c r="AA60" s="27">
        <f t="shared" si="23"/>
        <v>22.818791946308725</v>
      </c>
      <c r="AB60" s="32">
        <v>10</v>
      </c>
      <c r="AC60" s="27">
        <f t="shared" si="24"/>
        <v>3.3557046979865772</v>
      </c>
      <c r="AD60" s="32">
        <v>1</v>
      </c>
      <c r="AE60" s="27">
        <f t="shared" si="25"/>
        <v>0.33557046979865773</v>
      </c>
      <c r="AF60" s="32">
        <v>2</v>
      </c>
      <c r="AG60" s="27">
        <f t="shared" si="26"/>
        <v>0.6711409395973155</v>
      </c>
      <c r="AH60" s="32">
        <v>91</v>
      </c>
      <c r="AI60" s="27">
        <f t="shared" si="27"/>
        <v>30.536912751677853</v>
      </c>
      <c r="AJ60" s="32">
        <v>16</v>
      </c>
      <c r="AK60" s="27">
        <f t="shared" si="28"/>
        <v>5.369127516778524</v>
      </c>
      <c r="AL60" s="32">
        <v>6</v>
      </c>
      <c r="AM60" s="27">
        <f t="shared" si="29"/>
        <v>2.0134228187919465</v>
      </c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</row>
    <row r="61" spans="1:118" ht="3" customHeight="1">
      <c r="A61" s="8"/>
      <c r="B61" s="11"/>
      <c r="C61" s="20"/>
      <c r="D61" s="20"/>
      <c r="E61" s="20"/>
      <c r="F61" s="21"/>
      <c r="G61" s="20"/>
      <c r="H61" s="20"/>
      <c r="I61" s="20"/>
      <c r="J61" s="19"/>
      <c r="K61" s="27"/>
      <c r="L61" s="32"/>
      <c r="M61" s="27"/>
      <c r="N61" s="32"/>
      <c r="O61" s="27"/>
      <c r="P61" s="32"/>
      <c r="Q61" s="27"/>
      <c r="R61" s="32"/>
      <c r="S61" s="27"/>
      <c r="T61" s="32"/>
      <c r="U61" s="27"/>
      <c r="V61" s="32"/>
      <c r="W61" s="27"/>
      <c r="X61" s="32"/>
      <c r="Y61" s="27"/>
      <c r="Z61" s="32"/>
      <c r="AA61" s="27"/>
      <c r="AB61" s="32"/>
      <c r="AC61" s="27"/>
      <c r="AD61" s="32"/>
      <c r="AE61" s="27"/>
      <c r="AF61" s="32"/>
      <c r="AG61" s="27"/>
      <c r="AH61" s="32"/>
      <c r="AI61" s="27"/>
      <c r="AJ61" s="32"/>
      <c r="AK61" s="27"/>
      <c r="AL61" s="32"/>
      <c r="AM61" s="27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</row>
    <row r="62" spans="1:118" s="7" customFormat="1" ht="21" customHeight="1">
      <c r="A62" s="39" t="s">
        <v>22</v>
      </c>
      <c r="B62" s="39"/>
      <c r="C62" s="16">
        <f>SUM(C5:C60)</f>
        <v>104393</v>
      </c>
      <c r="D62" s="16">
        <f aca="true" t="shared" si="30" ref="D62:AL62">SUM(D5:D60)</f>
        <v>85818</v>
      </c>
      <c r="E62" s="16">
        <f t="shared" si="30"/>
        <v>79408</v>
      </c>
      <c r="F62" s="16">
        <f t="shared" si="30"/>
        <v>0</v>
      </c>
      <c r="G62" s="16">
        <f t="shared" si="30"/>
        <v>2968</v>
      </c>
      <c r="H62" s="16">
        <f t="shared" si="30"/>
        <v>3442</v>
      </c>
      <c r="I62" s="16">
        <f t="shared" si="30"/>
        <v>0</v>
      </c>
      <c r="J62" s="16">
        <f t="shared" si="30"/>
        <v>7213</v>
      </c>
      <c r="K62" s="28" t="s">
        <v>23</v>
      </c>
      <c r="L62" s="33">
        <f t="shared" si="30"/>
        <v>68</v>
      </c>
      <c r="M62" s="28" t="s">
        <v>23</v>
      </c>
      <c r="N62" s="33">
        <f t="shared" si="30"/>
        <v>3667</v>
      </c>
      <c r="O62" s="28" t="s">
        <v>23</v>
      </c>
      <c r="P62" s="33">
        <f t="shared" si="30"/>
        <v>9144</v>
      </c>
      <c r="Q62" s="28" t="s">
        <v>23</v>
      </c>
      <c r="R62" s="33">
        <f t="shared" si="30"/>
        <v>1450</v>
      </c>
      <c r="S62" s="28" t="s">
        <v>23</v>
      </c>
      <c r="T62" s="33">
        <f t="shared" si="30"/>
        <v>12213</v>
      </c>
      <c r="U62" s="28" t="s">
        <v>23</v>
      </c>
      <c r="V62" s="33">
        <f t="shared" si="30"/>
        <v>475</v>
      </c>
      <c r="W62" s="28" t="s">
        <v>23</v>
      </c>
      <c r="X62" s="33">
        <f t="shared" si="30"/>
        <v>5175</v>
      </c>
      <c r="Y62" s="28" t="s">
        <v>23</v>
      </c>
      <c r="Z62" s="33">
        <f t="shared" si="30"/>
        <v>4201</v>
      </c>
      <c r="AA62" s="28" t="s">
        <v>23</v>
      </c>
      <c r="AB62" s="33">
        <f t="shared" si="30"/>
        <v>3260</v>
      </c>
      <c r="AC62" s="28" t="s">
        <v>23</v>
      </c>
      <c r="AD62" s="33">
        <f t="shared" si="30"/>
        <v>619</v>
      </c>
      <c r="AE62" s="28" t="s">
        <v>23</v>
      </c>
      <c r="AF62" s="33">
        <f t="shared" si="30"/>
        <v>3380</v>
      </c>
      <c r="AG62" s="28" t="s">
        <v>23</v>
      </c>
      <c r="AH62" s="33">
        <f t="shared" si="30"/>
        <v>25072</v>
      </c>
      <c r="AI62" s="28" t="s">
        <v>23</v>
      </c>
      <c r="AJ62" s="33">
        <f t="shared" si="30"/>
        <v>2463</v>
      </c>
      <c r="AK62" s="28" t="s">
        <v>23</v>
      </c>
      <c r="AL62" s="33">
        <f t="shared" si="30"/>
        <v>1008</v>
      </c>
      <c r="AM62" s="28" t="s">
        <v>23</v>
      </c>
      <c r="AN62" s="31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</row>
    <row r="63" spans="3:118" ht="12.75">
      <c r="C63" s="15"/>
      <c r="D63" s="15"/>
      <c r="E63" s="15"/>
      <c r="F63" s="15"/>
      <c r="G63" s="15"/>
      <c r="H63" s="15"/>
      <c r="I63" s="15"/>
      <c r="J63" s="18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</row>
    <row r="64" spans="3:118" ht="12.75">
      <c r="C64" s="15"/>
      <c r="D64" s="15"/>
      <c r="E64" s="15"/>
      <c r="F64" s="15"/>
      <c r="G64" s="15"/>
      <c r="H64" s="15"/>
      <c r="I64" s="15"/>
      <c r="J64" s="18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</row>
    <row r="65" spans="3:118" ht="12.75">
      <c r="C65" s="15"/>
      <c r="D65" s="15"/>
      <c r="E65" s="15"/>
      <c r="F65" s="15"/>
      <c r="G65" s="15"/>
      <c r="H65" s="15"/>
      <c r="I65" s="15"/>
      <c r="J65" s="18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</row>
    <row r="66" spans="3:118" ht="12.75">
      <c r="C66" s="15"/>
      <c r="D66" s="15"/>
      <c r="E66" s="15"/>
      <c r="F66" s="15"/>
      <c r="G66" s="15"/>
      <c r="H66" s="15"/>
      <c r="I66" s="15"/>
      <c r="J66" s="18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</row>
    <row r="67" spans="3:118" ht="12.75">
      <c r="C67" s="15"/>
      <c r="D67" s="15"/>
      <c r="E67" s="15"/>
      <c r="F67" s="15"/>
      <c r="G67" s="15"/>
      <c r="H67" s="15"/>
      <c r="I67" s="15"/>
      <c r="J67" s="18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</row>
    <row r="68" spans="3:118" ht="12.75">
      <c r="C68" s="15"/>
      <c r="D68" s="15"/>
      <c r="E68" s="15"/>
      <c r="F68" s="15"/>
      <c r="G68" s="15"/>
      <c r="H68" s="15"/>
      <c r="I68" s="15"/>
      <c r="J68" s="18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</row>
    <row r="69" spans="3:118" ht="12.75">
      <c r="C69" s="15"/>
      <c r="D69" s="15"/>
      <c r="E69" s="15"/>
      <c r="F69" s="15"/>
      <c r="G69" s="15"/>
      <c r="H69" s="15"/>
      <c r="I69" s="15"/>
      <c r="J69" s="18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</row>
    <row r="70" spans="3:118" ht="12.75">
      <c r="C70" s="15"/>
      <c r="D70" s="15"/>
      <c r="E70" s="15"/>
      <c r="F70" s="15"/>
      <c r="G70" s="15"/>
      <c r="H70" s="15"/>
      <c r="I70" s="15"/>
      <c r="J70" s="18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</row>
    <row r="71" spans="3:118" ht="12.75">
      <c r="C71" s="15"/>
      <c r="D71" s="15"/>
      <c r="E71" s="15"/>
      <c r="F71" s="15"/>
      <c r="G71" s="15"/>
      <c r="H71" s="15"/>
      <c r="I71" s="15"/>
      <c r="J71" s="18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</row>
    <row r="72" spans="3:118" ht="12.75">
      <c r="C72" s="15"/>
      <c r="D72" s="15"/>
      <c r="E72" s="15"/>
      <c r="F72" s="15"/>
      <c r="G72" s="15"/>
      <c r="H72" s="15"/>
      <c r="I72" s="15"/>
      <c r="J72" s="18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</row>
    <row r="73" spans="3:118" ht="12.75">
      <c r="C73" s="15"/>
      <c r="D73" s="15"/>
      <c r="E73" s="15"/>
      <c r="F73" s="15"/>
      <c r="G73" s="15"/>
      <c r="H73" s="15"/>
      <c r="I73" s="15"/>
      <c r="J73" s="18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</row>
    <row r="74" spans="3:118" ht="12.75">
      <c r="C74" s="15"/>
      <c r="D74" s="15"/>
      <c r="E74" s="15"/>
      <c r="F74" s="15"/>
      <c r="G74" s="15"/>
      <c r="H74" s="15"/>
      <c r="I74" s="15"/>
      <c r="J74" s="18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</row>
    <row r="75" spans="3:118" ht="12.75">
      <c r="C75" s="15"/>
      <c r="D75" s="15"/>
      <c r="E75" s="15"/>
      <c r="F75" s="15"/>
      <c r="G75" s="15"/>
      <c r="H75" s="15"/>
      <c r="I75" s="15"/>
      <c r="J75" s="18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</row>
  </sheetData>
  <mergeCells count="26">
    <mergeCell ref="A62:B62"/>
    <mergeCell ref="A1:AM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K3"/>
    <mergeCell ref="L2:M3"/>
    <mergeCell ref="N2:O3"/>
    <mergeCell ref="P2:Q3"/>
    <mergeCell ref="R2:S3"/>
    <mergeCell ref="T2:U3"/>
    <mergeCell ref="V2:W3"/>
    <mergeCell ref="X2:Y3"/>
    <mergeCell ref="AH2:AI3"/>
    <mergeCell ref="AJ2:AK3"/>
    <mergeCell ref="AL2:AM3"/>
    <mergeCell ref="Z2:AA3"/>
    <mergeCell ref="AB2:AC3"/>
    <mergeCell ref="AD2:AE3"/>
    <mergeCell ref="AF2:AG3"/>
  </mergeCells>
  <printOptions/>
  <pageMargins left="0.2362204724409449" right="0.15748031496062992" top="0.984251968503937" bottom="0.984251968503937" header="0.5118110236220472" footer="0.5118110236220472"/>
  <pageSetup horizontalDpi="2438" verticalDpi="2438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CRP</cp:lastModifiedBy>
  <cp:lastPrinted>2002-11-20T17:58:15Z</cp:lastPrinted>
  <dcterms:created xsi:type="dcterms:W3CDTF">1996-11-05T10:16:36Z</dcterms:created>
  <dcterms:modified xsi:type="dcterms:W3CDTF">2003-05-19T12:58:13Z</dcterms:modified>
  <cp:category/>
  <cp:version/>
  <cp:contentType/>
  <cp:contentStatus/>
</cp:coreProperties>
</file>