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02" activeTab="0"/>
  </bookViews>
  <sheets>
    <sheet name="PropColl_14" sheetId="1" r:id="rId1"/>
  </sheets>
  <definedNames/>
  <calcPr fullCalcOnLoad="1"/>
</workbook>
</file>

<file path=xl/sharedStrings.xml><?xml version="1.0" encoding="utf-8"?>
<sst xmlns="http://schemas.openxmlformats.org/spreadsheetml/2006/main" count="121" uniqueCount="55">
  <si>
    <t>COMUNE</t>
  </si>
  <si>
    <t>Elettori</t>
  </si>
  <si>
    <t>Votanti</t>
  </si>
  <si>
    <t>TOTALE
Voti validi</t>
  </si>
  <si>
    <t>Schede nulle</t>
  </si>
  <si>
    <t>Schede bianche</t>
  </si>
  <si>
    <t>RIFONDAZ. COMUNISTA</t>
  </si>
  <si>
    <t>LISTA DI PIETRO</t>
  </si>
  <si>
    <t>ALLEANZA NAZIONALE</t>
  </si>
  <si>
    <t>LEGA NORD</t>
  </si>
  <si>
    <t>COMUNISTI ITALIANI</t>
  </si>
  <si>
    <t>PANNELLA-BONINO</t>
  </si>
  <si>
    <t>DEMOCRATICI SINISTRA</t>
  </si>
  <si>
    <t>ABOLIZIONE SCORPORO</t>
  </si>
  <si>
    <t>NUOVO PSI</t>
  </si>
  <si>
    <t>CCD-CDU</t>
  </si>
  <si>
    <t>FORZA ITALIA</t>
  </si>
  <si>
    <t>DEMOCRAZIA EUROPEA</t>
  </si>
  <si>
    <t>IL GIRASOLE</t>
  </si>
  <si>
    <t xml:space="preserve">VOTI </t>
  </si>
  <si>
    <t>%</t>
  </si>
  <si>
    <t>TOTALI</t>
  </si>
  <si>
    <t>-</t>
  </si>
  <si>
    <t>FIAMMA TRICOLORE</t>
  </si>
  <si>
    <t>DEMOCRAZIA E LIBERTA' CON RUTELLI</t>
  </si>
  <si>
    <t>TOTALE
voti non validi</t>
  </si>
  <si>
    <t>NO</t>
  </si>
  <si>
    <t>BIANDRATE</t>
  </si>
  <si>
    <t>BORGOLAVEZZARO</t>
  </si>
  <si>
    <t>BRIONA</t>
  </si>
  <si>
    <t>CALTIGNAGA</t>
  </si>
  <si>
    <t>CARPIGNANO SESIA</t>
  </si>
  <si>
    <t>CASALEGGIO NOVARA</t>
  </si>
  <si>
    <t>CASALINO</t>
  </si>
  <si>
    <t>GARBAGNA NOVARESE</t>
  </si>
  <si>
    <t>GRANOZZO MONTICELLO</t>
  </si>
  <si>
    <t>LANDIONA</t>
  </si>
  <si>
    <t>MONDELLO VITTA</t>
  </si>
  <si>
    <t>NIBBIOLA</t>
  </si>
  <si>
    <t>NOVARA</t>
  </si>
  <si>
    <t>RECETTO</t>
  </si>
  <si>
    <t>SAN NAZZARO SESIA</t>
  </si>
  <si>
    <t>SAN PIETRO MOSEZZO</t>
  </si>
  <si>
    <t>SILLAVENGO</t>
  </si>
  <si>
    <t>TERDOBBIATE</t>
  </si>
  <si>
    <t>TORNACO</t>
  </si>
  <si>
    <t>VESPOLATE</t>
  </si>
  <si>
    <t>VICOLUNGO</t>
  </si>
  <si>
    <t>VINZAGLIO</t>
  </si>
  <si>
    <t>CASALBELTRAME</t>
  </si>
  <si>
    <t>CASALVOLONE</t>
  </si>
  <si>
    <t>CASTELLAZZO NOVARESE</t>
  </si>
  <si>
    <t>ELEZIONI POLITICHE 13/05/2001  - COLLEGIO 14 Piemonte2 / CAMERA PROPORZIONALE -</t>
  </si>
  <si>
    <t>Pr.</t>
  </si>
  <si>
    <t>Voti cont.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</si>
</sst>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_-* #,##0.0_-;\-* #,##0.0_-;_-* &quot;-&quot;_-;_-@_-"/>
    <numFmt numFmtId="179" formatCode="0.0"/>
  </numFmts>
  <fonts count="9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1" fontId="0" fillId="0" borderId="0" xfId="16" applyFont="1" applyAlignment="1" applyProtection="1">
      <alignment/>
      <protection/>
    </xf>
    <xf numFmtId="41" fontId="0" fillId="0" borderId="0" xfId="16" applyAlignment="1" applyProtection="1">
      <alignment/>
      <protection/>
    </xf>
    <xf numFmtId="0" fontId="2" fillId="0" borderId="0" xfId="0" applyFont="1" applyAlignment="1" applyProtection="1">
      <alignment/>
      <protection/>
    </xf>
    <xf numFmtId="1" fontId="4" fillId="0" borderId="1" xfId="0" applyNumberFormat="1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1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41" fontId="4" fillId="0" borderId="0" xfId="16" applyFont="1" applyAlignment="1" applyProtection="1">
      <alignment horizontal="center"/>
      <protection/>
    </xf>
    <xf numFmtId="41" fontId="5" fillId="0" borderId="1" xfId="16" applyFont="1" applyBorder="1" applyAlignment="1" applyProtection="1">
      <alignment/>
      <protection locked="0"/>
    </xf>
    <xf numFmtId="41" fontId="5" fillId="0" borderId="1" xfId="16" applyFont="1" applyBorder="1" applyAlignment="1">
      <alignment/>
    </xf>
    <xf numFmtId="41" fontId="5" fillId="0" borderId="0" xfId="16" applyFont="1" applyAlignment="1" applyProtection="1">
      <alignment/>
      <protection/>
    </xf>
    <xf numFmtId="41" fontId="3" fillId="0" borderId="1" xfId="16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1" fontId="5" fillId="0" borderId="1" xfId="16" applyFont="1" applyBorder="1" applyAlignment="1" applyProtection="1">
      <alignment/>
      <protection/>
    </xf>
    <xf numFmtId="41" fontId="5" fillId="2" borderId="1" xfId="16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1" xfId="0" applyFont="1" applyBorder="1" applyAlignment="1">
      <alignment horizontal="center"/>
    </xf>
    <xf numFmtId="178" fontId="8" fillId="0" borderId="1" xfId="16" applyNumberFormat="1" applyFont="1" applyBorder="1" applyAlignment="1">
      <alignment/>
    </xf>
    <xf numFmtId="41" fontId="7" fillId="0" borderId="1" xfId="16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41" fontId="8" fillId="0" borderId="0" xfId="16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1" fontId="8" fillId="0" borderId="1" xfId="16" applyFont="1" applyBorder="1" applyAlignment="1">
      <alignment/>
    </xf>
    <xf numFmtId="41" fontId="7" fillId="0" borderId="1" xfId="16" applyFont="1" applyFill="1" applyBorder="1" applyAlignment="1" applyProtection="1">
      <alignment/>
      <protection/>
    </xf>
    <xf numFmtId="0" fontId="8" fillId="0" borderId="0" xfId="0" applyFont="1" applyAlignment="1" applyProtection="1">
      <alignment wrapText="1"/>
      <protection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41" fontId="6" fillId="0" borderId="1" xfId="16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41" fontId="6" fillId="0" borderId="1" xfId="16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75"/>
  <sheetViews>
    <sheetView tabSelected="1" workbookViewId="0" topLeftCell="AA1">
      <pane ySplit="4" topLeftCell="BM5" activePane="bottomLeft" state="frozen"/>
      <selection pane="topLeft" activeCell="AM60" sqref="AM60"/>
      <selection pane="bottomLeft" activeCell="AM60" sqref="AM60"/>
    </sheetView>
  </sheetViews>
  <sheetFormatPr defaultColWidth="9.140625" defaultRowHeight="12.75"/>
  <cols>
    <col min="1" max="1" width="20.8515625" style="3" customWidth="1"/>
    <col min="2" max="2" width="3.421875" style="14" customWidth="1"/>
    <col min="3" max="5" width="7.421875" style="7" customWidth="1"/>
    <col min="6" max="6" width="4.57421875" style="7" customWidth="1"/>
    <col min="7" max="8" width="6.8515625" style="7" customWidth="1"/>
    <col min="9" max="9" width="7.28125" style="7" customWidth="1"/>
    <col min="10" max="10" width="6.57421875" style="0" customWidth="1"/>
    <col min="11" max="11" width="4.28125" style="29" customWidth="1"/>
    <col min="12" max="12" width="6.57421875" style="29" customWidth="1"/>
    <col min="13" max="13" width="4.28125" style="29" customWidth="1"/>
    <col min="14" max="14" width="6.57421875" style="29" customWidth="1"/>
    <col min="15" max="15" width="4.28125" style="29" customWidth="1"/>
    <col min="16" max="16" width="6.57421875" style="29" customWidth="1"/>
    <col min="17" max="17" width="4.28125" style="29" customWidth="1"/>
    <col min="18" max="18" width="6.57421875" style="29" customWidth="1"/>
    <col min="19" max="19" width="4.28125" style="29" customWidth="1"/>
    <col min="20" max="20" width="6.57421875" style="29" customWidth="1"/>
    <col min="21" max="21" width="4.28125" style="29" customWidth="1"/>
    <col min="22" max="22" width="6.57421875" style="29" customWidth="1"/>
    <col min="23" max="23" width="4.28125" style="29" customWidth="1"/>
    <col min="24" max="24" width="6.57421875" style="29" customWidth="1"/>
    <col min="25" max="25" width="4.28125" style="29" customWidth="1"/>
    <col min="26" max="26" width="6.57421875" style="29" customWidth="1"/>
    <col min="27" max="27" width="4.28125" style="29" customWidth="1"/>
    <col min="28" max="28" width="6.57421875" style="29" customWidth="1"/>
    <col min="29" max="29" width="4.28125" style="29" customWidth="1"/>
    <col min="30" max="30" width="6.57421875" style="29" customWidth="1"/>
    <col min="31" max="31" width="4.28125" style="29" customWidth="1"/>
    <col min="32" max="32" width="6.57421875" style="29" customWidth="1"/>
    <col min="33" max="33" width="4.28125" style="29" customWidth="1"/>
    <col min="34" max="34" width="6.57421875" style="29" customWidth="1"/>
    <col min="35" max="35" width="4.28125" style="29" customWidth="1"/>
    <col min="36" max="36" width="6.57421875" style="29" customWidth="1"/>
    <col min="37" max="37" width="4.28125" style="29" customWidth="1"/>
    <col min="38" max="38" width="6.57421875" style="29" customWidth="1"/>
    <col min="39" max="39" width="4.28125" style="29" customWidth="1"/>
    <col min="40" max="40" width="3.8515625" style="25" customWidth="1"/>
    <col min="41" max="16384" width="9.140625" style="5" customWidth="1"/>
  </cols>
  <sheetData>
    <row r="1" spans="1:40" s="1" customFormat="1" ht="39.75" customHeight="1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24"/>
    </row>
    <row r="2" spans="1:40" s="2" customFormat="1" ht="15" customHeight="1">
      <c r="A2" s="39" t="s">
        <v>0</v>
      </c>
      <c r="B2" s="37" t="s">
        <v>53</v>
      </c>
      <c r="C2" s="37" t="s">
        <v>1</v>
      </c>
      <c r="D2" s="37" t="s">
        <v>2</v>
      </c>
      <c r="E2" s="37" t="s">
        <v>3</v>
      </c>
      <c r="F2" s="40" t="s">
        <v>54</v>
      </c>
      <c r="G2" s="37" t="s">
        <v>4</v>
      </c>
      <c r="H2" s="37" t="s">
        <v>5</v>
      </c>
      <c r="I2" s="37" t="s">
        <v>25</v>
      </c>
      <c r="J2" s="36" t="s">
        <v>8</v>
      </c>
      <c r="K2" s="36"/>
      <c r="L2" s="36" t="s">
        <v>13</v>
      </c>
      <c r="M2" s="36"/>
      <c r="N2" s="36" t="s">
        <v>10</v>
      </c>
      <c r="O2" s="36"/>
      <c r="P2" s="36" t="s">
        <v>12</v>
      </c>
      <c r="Q2" s="36"/>
      <c r="R2" s="36" t="s">
        <v>18</v>
      </c>
      <c r="S2" s="36"/>
      <c r="T2" s="41" t="s">
        <v>24</v>
      </c>
      <c r="U2" s="42"/>
      <c r="V2" s="36" t="s">
        <v>14</v>
      </c>
      <c r="W2" s="36"/>
      <c r="X2" s="36" t="s">
        <v>9</v>
      </c>
      <c r="Y2" s="36"/>
      <c r="Z2" s="36" t="s">
        <v>15</v>
      </c>
      <c r="AA2" s="36"/>
      <c r="AB2" s="36" t="s">
        <v>7</v>
      </c>
      <c r="AC2" s="36"/>
      <c r="AD2" s="36" t="s">
        <v>23</v>
      </c>
      <c r="AE2" s="36"/>
      <c r="AF2" s="36" t="s">
        <v>6</v>
      </c>
      <c r="AG2" s="36"/>
      <c r="AH2" s="36" t="s">
        <v>16</v>
      </c>
      <c r="AI2" s="36"/>
      <c r="AJ2" s="36" t="s">
        <v>11</v>
      </c>
      <c r="AK2" s="36"/>
      <c r="AL2" s="36" t="s">
        <v>17</v>
      </c>
      <c r="AM2" s="36"/>
      <c r="AN2" s="34"/>
    </row>
    <row r="3" spans="1:40" s="3" customFormat="1" ht="15" customHeight="1">
      <c r="A3" s="39"/>
      <c r="B3" s="37"/>
      <c r="C3" s="37"/>
      <c r="D3" s="37"/>
      <c r="E3" s="37"/>
      <c r="F3" s="40"/>
      <c r="G3" s="37"/>
      <c r="H3" s="37"/>
      <c r="I3" s="37"/>
      <c r="J3" s="36"/>
      <c r="K3" s="36"/>
      <c r="L3" s="36"/>
      <c r="M3" s="36"/>
      <c r="N3" s="36"/>
      <c r="O3" s="36"/>
      <c r="P3" s="36"/>
      <c r="Q3" s="36"/>
      <c r="R3" s="36"/>
      <c r="S3" s="36"/>
      <c r="T3" s="43"/>
      <c r="U3" s="44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4"/>
    </row>
    <row r="4" spans="1:40" s="3" customFormat="1" ht="15" customHeight="1">
      <c r="A4" s="39"/>
      <c r="B4" s="37"/>
      <c r="C4" s="37"/>
      <c r="D4" s="37"/>
      <c r="E4" s="37"/>
      <c r="F4" s="40"/>
      <c r="G4" s="37"/>
      <c r="H4" s="37"/>
      <c r="I4" s="37"/>
      <c r="J4" s="12" t="s">
        <v>19</v>
      </c>
      <c r="K4" s="26" t="s">
        <v>20</v>
      </c>
      <c r="L4" s="26" t="s">
        <v>19</v>
      </c>
      <c r="M4" s="26" t="s">
        <v>20</v>
      </c>
      <c r="N4" s="26" t="s">
        <v>19</v>
      </c>
      <c r="O4" s="26" t="s">
        <v>20</v>
      </c>
      <c r="P4" s="26" t="s">
        <v>19</v>
      </c>
      <c r="Q4" s="26" t="s">
        <v>20</v>
      </c>
      <c r="R4" s="26" t="s">
        <v>19</v>
      </c>
      <c r="S4" s="26" t="s">
        <v>20</v>
      </c>
      <c r="T4" s="26" t="s">
        <v>19</v>
      </c>
      <c r="U4" s="26" t="s">
        <v>20</v>
      </c>
      <c r="V4" s="26" t="s">
        <v>19</v>
      </c>
      <c r="W4" s="26" t="s">
        <v>20</v>
      </c>
      <c r="X4" s="26" t="s">
        <v>19</v>
      </c>
      <c r="Y4" s="26" t="s">
        <v>20</v>
      </c>
      <c r="Z4" s="26" t="s">
        <v>19</v>
      </c>
      <c r="AA4" s="26" t="s">
        <v>20</v>
      </c>
      <c r="AB4" s="26" t="s">
        <v>19</v>
      </c>
      <c r="AC4" s="26" t="s">
        <v>20</v>
      </c>
      <c r="AD4" s="26" t="s">
        <v>19</v>
      </c>
      <c r="AE4" s="26" t="s">
        <v>20</v>
      </c>
      <c r="AF4" s="26" t="s">
        <v>19</v>
      </c>
      <c r="AG4" s="26" t="s">
        <v>20</v>
      </c>
      <c r="AH4" s="26" t="s">
        <v>19</v>
      </c>
      <c r="AI4" s="26" t="s">
        <v>20</v>
      </c>
      <c r="AJ4" s="26" t="s">
        <v>19</v>
      </c>
      <c r="AK4" s="26" t="s">
        <v>20</v>
      </c>
      <c r="AL4" s="26" t="s">
        <v>19</v>
      </c>
      <c r="AM4" s="26" t="s">
        <v>20</v>
      </c>
      <c r="AN4" s="25"/>
    </row>
    <row r="5" spans="1:118" s="6" customFormat="1" ht="15" customHeight="1">
      <c r="A5" s="9" t="s">
        <v>27</v>
      </c>
      <c r="B5" s="13" t="s">
        <v>26</v>
      </c>
      <c r="C5" s="15">
        <v>958</v>
      </c>
      <c r="D5" s="15">
        <v>821</v>
      </c>
      <c r="E5" s="15">
        <v>745</v>
      </c>
      <c r="F5" s="15">
        <v>0</v>
      </c>
      <c r="G5" s="15">
        <v>38</v>
      </c>
      <c r="H5" s="15">
        <v>38</v>
      </c>
      <c r="I5" s="15">
        <v>76</v>
      </c>
      <c r="J5" s="16">
        <v>108</v>
      </c>
      <c r="K5" s="27">
        <f aca="true" t="shared" si="0" ref="K5:K29">J5*100/E5</f>
        <v>14.496644295302014</v>
      </c>
      <c r="L5" s="32">
        <v>1</v>
      </c>
      <c r="M5" s="27">
        <f aca="true" t="shared" si="1" ref="M5:M29">L5*100/E5</f>
        <v>0.1342281879194631</v>
      </c>
      <c r="N5" s="32">
        <v>17</v>
      </c>
      <c r="O5" s="27">
        <f aca="true" t="shared" si="2" ref="O5:O29">N5*100/E5</f>
        <v>2.2818791946308723</v>
      </c>
      <c r="P5" s="32">
        <v>80</v>
      </c>
      <c r="Q5" s="27">
        <f aca="true" t="shared" si="3" ref="Q5:Q29">P5*100/E5</f>
        <v>10.738255033557047</v>
      </c>
      <c r="R5" s="32">
        <v>13</v>
      </c>
      <c r="S5" s="27">
        <f aca="true" t="shared" si="4" ref="S5:S29">R5*100/E5</f>
        <v>1.74496644295302</v>
      </c>
      <c r="T5" s="32">
        <v>68</v>
      </c>
      <c r="U5" s="27">
        <f aca="true" t="shared" si="5" ref="U5:U29">T5*100/E5</f>
        <v>9.12751677852349</v>
      </c>
      <c r="V5" s="32">
        <v>4</v>
      </c>
      <c r="W5" s="27">
        <f aca="true" t="shared" si="6" ref="W5:W29">V5*100/E5</f>
        <v>0.5369127516778524</v>
      </c>
      <c r="X5" s="32">
        <v>49</v>
      </c>
      <c r="Y5" s="27">
        <f aca="true" t="shared" si="7" ref="Y5:Y29">X5*100/E5</f>
        <v>6.577181208053691</v>
      </c>
      <c r="Z5" s="32">
        <v>16</v>
      </c>
      <c r="AA5" s="27">
        <f aca="true" t="shared" si="8" ref="AA5:AA29">Z5*100/E5</f>
        <v>2.1476510067114094</v>
      </c>
      <c r="AB5" s="32">
        <v>33</v>
      </c>
      <c r="AC5" s="27">
        <f aca="true" t="shared" si="9" ref="AC5:AC29">AB5*100/E5</f>
        <v>4.429530201342282</v>
      </c>
      <c r="AD5" s="32">
        <v>9</v>
      </c>
      <c r="AE5" s="27">
        <f aca="true" t="shared" si="10" ref="AE5:AE29">AD5*100/E5</f>
        <v>1.2080536912751678</v>
      </c>
      <c r="AF5" s="32">
        <v>20</v>
      </c>
      <c r="AG5" s="27">
        <f aca="true" t="shared" si="11" ref="AG5:AG29">AF5*100/E5</f>
        <v>2.684563758389262</v>
      </c>
      <c r="AH5" s="32">
        <v>294</v>
      </c>
      <c r="AI5" s="27">
        <f aca="true" t="shared" si="12" ref="AI5:AI29">AH5*100/E5</f>
        <v>39.46308724832215</v>
      </c>
      <c r="AJ5" s="32">
        <v>32</v>
      </c>
      <c r="AK5" s="27">
        <f aca="true" t="shared" si="13" ref="AK5:AK29">AJ5*100/E5</f>
        <v>4.295302013422819</v>
      </c>
      <c r="AL5" s="32">
        <v>1</v>
      </c>
      <c r="AM5" s="27">
        <f aca="true" t="shared" si="14" ref="AM5:AM29">AL5*100/E5</f>
        <v>0.1342281879194631</v>
      </c>
      <c r="AN5" s="30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</row>
    <row r="6" spans="1:118" ht="15" customHeight="1">
      <c r="A6" s="9" t="s">
        <v>28</v>
      </c>
      <c r="B6" s="13" t="s">
        <v>26</v>
      </c>
      <c r="C6" s="15">
        <v>1653</v>
      </c>
      <c r="D6" s="15">
        <v>1387</v>
      </c>
      <c r="E6" s="15">
        <v>1287</v>
      </c>
      <c r="F6" s="15">
        <v>0</v>
      </c>
      <c r="G6" s="15">
        <v>47</v>
      </c>
      <c r="H6" s="15">
        <v>53</v>
      </c>
      <c r="I6" s="15">
        <v>100</v>
      </c>
      <c r="J6" s="21">
        <v>117</v>
      </c>
      <c r="K6" s="27">
        <f t="shared" si="0"/>
        <v>9.090909090909092</v>
      </c>
      <c r="L6" s="32">
        <v>1</v>
      </c>
      <c r="M6" s="27">
        <f t="shared" si="1"/>
        <v>0.0777000777000777</v>
      </c>
      <c r="N6" s="32">
        <v>49</v>
      </c>
      <c r="O6" s="27">
        <f t="shared" si="2"/>
        <v>3.8073038073038075</v>
      </c>
      <c r="P6" s="32">
        <v>189</v>
      </c>
      <c r="Q6" s="27">
        <f t="shared" si="3"/>
        <v>14.685314685314685</v>
      </c>
      <c r="R6" s="32">
        <v>26</v>
      </c>
      <c r="S6" s="27">
        <f t="shared" si="4"/>
        <v>2.0202020202020203</v>
      </c>
      <c r="T6" s="32">
        <v>187</v>
      </c>
      <c r="U6" s="27">
        <f t="shared" si="5"/>
        <v>14.52991452991453</v>
      </c>
      <c r="V6" s="32">
        <v>8</v>
      </c>
      <c r="W6" s="27">
        <f t="shared" si="6"/>
        <v>0.6216006216006216</v>
      </c>
      <c r="X6" s="32">
        <v>120</v>
      </c>
      <c r="Y6" s="27">
        <f t="shared" si="7"/>
        <v>9.324009324009324</v>
      </c>
      <c r="Z6" s="32">
        <v>29</v>
      </c>
      <c r="AA6" s="27">
        <f t="shared" si="8"/>
        <v>2.253302253302253</v>
      </c>
      <c r="AB6" s="32">
        <v>52</v>
      </c>
      <c r="AC6" s="27">
        <f t="shared" si="9"/>
        <v>4.040404040404041</v>
      </c>
      <c r="AD6" s="32">
        <v>7</v>
      </c>
      <c r="AE6" s="27">
        <f t="shared" si="10"/>
        <v>0.5439005439005439</v>
      </c>
      <c r="AF6" s="32">
        <v>71</v>
      </c>
      <c r="AG6" s="27">
        <f t="shared" si="11"/>
        <v>5.516705516705517</v>
      </c>
      <c r="AH6" s="32">
        <v>381</v>
      </c>
      <c r="AI6" s="27">
        <f t="shared" si="12"/>
        <v>29.603729603729604</v>
      </c>
      <c r="AJ6" s="32">
        <v>37</v>
      </c>
      <c r="AK6" s="27">
        <f t="shared" si="13"/>
        <v>2.874902874902875</v>
      </c>
      <c r="AL6" s="32">
        <v>13</v>
      </c>
      <c r="AM6" s="27">
        <f t="shared" si="14"/>
        <v>1.0101010101010102</v>
      </c>
      <c r="AN6" s="30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</row>
    <row r="7" spans="1:118" ht="15" customHeight="1">
      <c r="A7" s="9" t="s">
        <v>29</v>
      </c>
      <c r="B7" s="13" t="s">
        <v>26</v>
      </c>
      <c r="C7" s="15">
        <v>972</v>
      </c>
      <c r="D7" s="15">
        <v>871</v>
      </c>
      <c r="E7" s="15">
        <v>804</v>
      </c>
      <c r="F7" s="15">
        <v>0</v>
      </c>
      <c r="G7" s="15">
        <v>27</v>
      </c>
      <c r="H7" s="15">
        <v>40</v>
      </c>
      <c r="I7" s="15">
        <v>67</v>
      </c>
      <c r="J7" s="21">
        <v>81</v>
      </c>
      <c r="K7" s="27">
        <f t="shared" si="0"/>
        <v>10.074626865671641</v>
      </c>
      <c r="L7" s="32">
        <v>1</v>
      </c>
      <c r="M7" s="27">
        <f t="shared" si="1"/>
        <v>0.12437810945273632</v>
      </c>
      <c r="N7" s="32">
        <v>27</v>
      </c>
      <c r="O7" s="27">
        <f t="shared" si="2"/>
        <v>3.3582089552238807</v>
      </c>
      <c r="P7" s="32">
        <v>106</v>
      </c>
      <c r="Q7" s="27">
        <f t="shared" si="3"/>
        <v>13.18407960199005</v>
      </c>
      <c r="R7" s="32">
        <v>11</v>
      </c>
      <c r="S7" s="27">
        <f t="shared" si="4"/>
        <v>1.3681592039800996</v>
      </c>
      <c r="T7" s="32">
        <v>78</v>
      </c>
      <c r="U7" s="27">
        <f t="shared" si="5"/>
        <v>9.701492537313433</v>
      </c>
      <c r="V7" s="32">
        <v>8</v>
      </c>
      <c r="W7" s="27">
        <f t="shared" si="6"/>
        <v>0.9950248756218906</v>
      </c>
      <c r="X7" s="32">
        <v>64</v>
      </c>
      <c r="Y7" s="27">
        <f t="shared" si="7"/>
        <v>7.960199004975125</v>
      </c>
      <c r="Z7" s="32">
        <v>17</v>
      </c>
      <c r="AA7" s="27">
        <f t="shared" si="8"/>
        <v>2.1144278606965172</v>
      </c>
      <c r="AB7" s="32">
        <v>21</v>
      </c>
      <c r="AC7" s="27">
        <f t="shared" si="9"/>
        <v>2.611940298507463</v>
      </c>
      <c r="AD7" s="32">
        <v>6</v>
      </c>
      <c r="AE7" s="27">
        <f t="shared" si="10"/>
        <v>0.746268656716418</v>
      </c>
      <c r="AF7" s="32">
        <v>48</v>
      </c>
      <c r="AG7" s="27">
        <f t="shared" si="11"/>
        <v>5.970149253731344</v>
      </c>
      <c r="AH7" s="32">
        <v>301</v>
      </c>
      <c r="AI7" s="27">
        <f t="shared" si="12"/>
        <v>37.43781094527363</v>
      </c>
      <c r="AJ7" s="32">
        <v>26</v>
      </c>
      <c r="AK7" s="27">
        <f t="shared" si="13"/>
        <v>3.2338308457711444</v>
      </c>
      <c r="AL7" s="32">
        <v>9</v>
      </c>
      <c r="AM7" s="27">
        <f t="shared" si="14"/>
        <v>1.1194029850746268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</row>
    <row r="8" spans="1:118" ht="15" customHeight="1">
      <c r="A8" s="9" t="s">
        <v>30</v>
      </c>
      <c r="B8" s="13" t="s">
        <v>26</v>
      </c>
      <c r="C8" s="15">
        <v>1994</v>
      </c>
      <c r="D8" s="15">
        <v>1812</v>
      </c>
      <c r="E8" s="15">
        <v>1677</v>
      </c>
      <c r="F8" s="15">
        <v>0</v>
      </c>
      <c r="G8" s="15">
        <v>57</v>
      </c>
      <c r="H8" s="15">
        <v>78</v>
      </c>
      <c r="I8" s="15">
        <v>135</v>
      </c>
      <c r="J8" s="21">
        <v>158</v>
      </c>
      <c r="K8" s="27">
        <f t="shared" si="0"/>
        <v>9.421586165772212</v>
      </c>
      <c r="L8" s="32">
        <v>4</v>
      </c>
      <c r="M8" s="27">
        <f t="shared" si="1"/>
        <v>0.2385211687537269</v>
      </c>
      <c r="N8" s="32">
        <v>54</v>
      </c>
      <c r="O8" s="27">
        <f t="shared" si="2"/>
        <v>3.2200357781753133</v>
      </c>
      <c r="P8" s="32">
        <v>229</v>
      </c>
      <c r="Q8" s="27">
        <f t="shared" si="3"/>
        <v>13.655336911150865</v>
      </c>
      <c r="R8" s="32">
        <v>27</v>
      </c>
      <c r="S8" s="27">
        <f t="shared" si="4"/>
        <v>1.6100178890876566</v>
      </c>
      <c r="T8" s="32">
        <v>220</v>
      </c>
      <c r="U8" s="27">
        <f t="shared" si="5"/>
        <v>13.11866428145498</v>
      </c>
      <c r="V8" s="32">
        <v>33</v>
      </c>
      <c r="W8" s="27">
        <f t="shared" si="6"/>
        <v>1.9677996422182469</v>
      </c>
      <c r="X8" s="32">
        <v>124</v>
      </c>
      <c r="Y8" s="27">
        <f t="shared" si="7"/>
        <v>7.394156231365534</v>
      </c>
      <c r="Z8" s="32">
        <v>53</v>
      </c>
      <c r="AA8" s="27">
        <f t="shared" si="8"/>
        <v>3.1604054859868813</v>
      </c>
      <c r="AB8" s="32">
        <v>81</v>
      </c>
      <c r="AC8" s="27">
        <f t="shared" si="9"/>
        <v>4.83005366726297</v>
      </c>
      <c r="AD8" s="32">
        <v>13</v>
      </c>
      <c r="AE8" s="27">
        <f t="shared" si="10"/>
        <v>0.7751937984496124</v>
      </c>
      <c r="AF8" s="32">
        <v>87</v>
      </c>
      <c r="AG8" s="27">
        <f t="shared" si="11"/>
        <v>5.18783542039356</v>
      </c>
      <c r="AH8" s="32">
        <v>516</v>
      </c>
      <c r="AI8" s="27">
        <f t="shared" si="12"/>
        <v>30.76923076923077</v>
      </c>
      <c r="AJ8" s="32">
        <v>58</v>
      </c>
      <c r="AK8" s="27">
        <f t="shared" si="13"/>
        <v>3.45855694692904</v>
      </c>
      <c r="AL8" s="32">
        <v>20</v>
      </c>
      <c r="AM8" s="27">
        <f t="shared" si="14"/>
        <v>1.1926058437686344</v>
      </c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</row>
    <row r="9" spans="1:118" ht="15" customHeight="1">
      <c r="A9" s="9" t="s">
        <v>31</v>
      </c>
      <c r="B9" s="13" t="s">
        <v>26</v>
      </c>
      <c r="C9" s="15">
        <v>2207</v>
      </c>
      <c r="D9" s="15">
        <v>1938</v>
      </c>
      <c r="E9" s="15">
        <v>1771</v>
      </c>
      <c r="F9" s="15">
        <v>0</v>
      </c>
      <c r="G9" s="15">
        <v>73</v>
      </c>
      <c r="H9" s="15">
        <v>94</v>
      </c>
      <c r="I9" s="15">
        <v>167</v>
      </c>
      <c r="J9" s="21">
        <v>212</v>
      </c>
      <c r="K9" s="27">
        <f t="shared" si="0"/>
        <v>11.970638057594579</v>
      </c>
      <c r="L9" s="32">
        <v>4</v>
      </c>
      <c r="M9" s="27">
        <f t="shared" si="1"/>
        <v>0.22586109542631283</v>
      </c>
      <c r="N9" s="32">
        <v>34</v>
      </c>
      <c r="O9" s="27">
        <f t="shared" si="2"/>
        <v>1.919819311123659</v>
      </c>
      <c r="P9" s="32">
        <v>216</v>
      </c>
      <c r="Q9" s="27">
        <f t="shared" si="3"/>
        <v>12.196499153020891</v>
      </c>
      <c r="R9" s="32">
        <v>28</v>
      </c>
      <c r="S9" s="27">
        <f t="shared" si="4"/>
        <v>1.5810276679841897</v>
      </c>
      <c r="T9" s="32">
        <v>196</v>
      </c>
      <c r="U9" s="27">
        <f t="shared" si="5"/>
        <v>11.067193675889328</v>
      </c>
      <c r="V9" s="32">
        <v>16</v>
      </c>
      <c r="W9" s="27">
        <f t="shared" si="6"/>
        <v>0.9034443817052513</v>
      </c>
      <c r="X9" s="32">
        <v>134</v>
      </c>
      <c r="Y9" s="27">
        <f t="shared" si="7"/>
        <v>7.566346696781479</v>
      </c>
      <c r="Z9" s="32">
        <v>65</v>
      </c>
      <c r="AA9" s="27">
        <f t="shared" si="8"/>
        <v>3.6702428006775834</v>
      </c>
      <c r="AB9" s="32">
        <v>50</v>
      </c>
      <c r="AC9" s="27">
        <f t="shared" si="9"/>
        <v>2.82326369282891</v>
      </c>
      <c r="AD9" s="32">
        <v>18</v>
      </c>
      <c r="AE9" s="27">
        <f t="shared" si="10"/>
        <v>1.0163749294184077</v>
      </c>
      <c r="AF9" s="32">
        <v>52</v>
      </c>
      <c r="AG9" s="27">
        <f t="shared" si="11"/>
        <v>2.9361942405420667</v>
      </c>
      <c r="AH9" s="32">
        <v>661</v>
      </c>
      <c r="AI9" s="27">
        <f t="shared" si="12"/>
        <v>37.32354601919819</v>
      </c>
      <c r="AJ9" s="32">
        <v>62</v>
      </c>
      <c r="AK9" s="27">
        <f t="shared" si="13"/>
        <v>3.5008469791078487</v>
      </c>
      <c r="AL9" s="32">
        <v>23</v>
      </c>
      <c r="AM9" s="27">
        <f t="shared" si="14"/>
        <v>1.2987012987012987</v>
      </c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</row>
    <row r="10" spans="1:118" ht="15" customHeight="1">
      <c r="A10" s="11" t="s">
        <v>49</v>
      </c>
      <c r="B10" s="13" t="s">
        <v>26</v>
      </c>
      <c r="C10" s="15">
        <v>705</v>
      </c>
      <c r="D10" s="15">
        <v>615</v>
      </c>
      <c r="E10" s="15">
        <v>557</v>
      </c>
      <c r="F10" s="15">
        <v>0</v>
      </c>
      <c r="G10" s="15">
        <v>33</v>
      </c>
      <c r="H10" s="15">
        <v>25</v>
      </c>
      <c r="I10" s="15">
        <v>58</v>
      </c>
      <c r="J10" s="21">
        <v>58</v>
      </c>
      <c r="K10" s="27">
        <f t="shared" si="0"/>
        <v>10.412926391382406</v>
      </c>
      <c r="L10" s="32">
        <v>3</v>
      </c>
      <c r="M10" s="27">
        <f t="shared" si="1"/>
        <v>0.5385996409335727</v>
      </c>
      <c r="N10" s="32">
        <v>9</v>
      </c>
      <c r="O10" s="27">
        <f t="shared" si="2"/>
        <v>1.6157989228007181</v>
      </c>
      <c r="P10" s="32">
        <v>70</v>
      </c>
      <c r="Q10" s="27">
        <f t="shared" si="3"/>
        <v>12.567324955116696</v>
      </c>
      <c r="R10" s="32">
        <v>13</v>
      </c>
      <c r="S10" s="27">
        <f t="shared" si="4"/>
        <v>2.3339317773788153</v>
      </c>
      <c r="T10" s="32">
        <v>72</v>
      </c>
      <c r="U10" s="27">
        <f t="shared" si="5"/>
        <v>12.926391382405745</v>
      </c>
      <c r="V10" s="32">
        <v>4</v>
      </c>
      <c r="W10" s="27">
        <f t="shared" si="6"/>
        <v>0.718132854578097</v>
      </c>
      <c r="X10" s="32">
        <v>52</v>
      </c>
      <c r="Y10" s="27">
        <f t="shared" si="7"/>
        <v>9.335727109515261</v>
      </c>
      <c r="Z10" s="32">
        <v>19</v>
      </c>
      <c r="AA10" s="27">
        <f t="shared" si="8"/>
        <v>3.4111310592459607</v>
      </c>
      <c r="AB10" s="32">
        <v>16</v>
      </c>
      <c r="AC10" s="27">
        <f t="shared" si="9"/>
        <v>2.872531418312388</v>
      </c>
      <c r="AD10" s="32">
        <v>0</v>
      </c>
      <c r="AE10" s="27">
        <f t="shared" si="10"/>
        <v>0</v>
      </c>
      <c r="AF10" s="32">
        <v>25</v>
      </c>
      <c r="AG10" s="27">
        <f t="shared" si="11"/>
        <v>4.488330341113106</v>
      </c>
      <c r="AH10" s="32">
        <v>202</v>
      </c>
      <c r="AI10" s="27">
        <f t="shared" si="12"/>
        <v>36.26570915619389</v>
      </c>
      <c r="AJ10" s="32">
        <v>10</v>
      </c>
      <c r="AK10" s="27">
        <f t="shared" si="13"/>
        <v>1.7953321364452424</v>
      </c>
      <c r="AL10" s="32">
        <v>4</v>
      </c>
      <c r="AM10" s="27">
        <f t="shared" si="14"/>
        <v>0.718132854578097</v>
      </c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</row>
    <row r="11" spans="1:118" ht="15" customHeight="1">
      <c r="A11" s="9" t="s">
        <v>32</v>
      </c>
      <c r="B11" s="13" t="s">
        <v>26</v>
      </c>
      <c r="C11" s="15">
        <v>729</v>
      </c>
      <c r="D11" s="15">
        <v>651</v>
      </c>
      <c r="E11" s="15">
        <v>600</v>
      </c>
      <c r="F11" s="15">
        <v>0</v>
      </c>
      <c r="G11" s="15">
        <v>28</v>
      </c>
      <c r="H11" s="15">
        <v>23</v>
      </c>
      <c r="I11" s="15">
        <v>51</v>
      </c>
      <c r="J11" s="21">
        <v>94</v>
      </c>
      <c r="K11" s="27">
        <f t="shared" si="0"/>
        <v>15.666666666666666</v>
      </c>
      <c r="L11" s="32">
        <v>1</v>
      </c>
      <c r="M11" s="27">
        <f t="shared" si="1"/>
        <v>0.16666666666666666</v>
      </c>
      <c r="N11" s="32">
        <v>10</v>
      </c>
      <c r="O11" s="27">
        <f t="shared" si="2"/>
        <v>1.6666666666666667</v>
      </c>
      <c r="P11" s="32">
        <v>46</v>
      </c>
      <c r="Q11" s="27">
        <f t="shared" si="3"/>
        <v>7.666666666666667</v>
      </c>
      <c r="R11" s="32">
        <v>11</v>
      </c>
      <c r="S11" s="27">
        <f t="shared" si="4"/>
        <v>1.8333333333333333</v>
      </c>
      <c r="T11" s="32">
        <v>48</v>
      </c>
      <c r="U11" s="27">
        <f t="shared" si="5"/>
        <v>8</v>
      </c>
      <c r="V11" s="32">
        <v>3</v>
      </c>
      <c r="W11" s="27">
        <f t="shared" si="6"/>
        <v>0.5</v>
      </c>
      <c r="X11" s="32">
        <v>46</v>
      </c>
      <c r="Y11" s="27">
        <f t="shared" si="7"/>
        <v>7.666666666666667</v>
      </c>
      <c r="Z11" s="32">
        <v>8</v>
      </c>
      <c r="AA11" s="27">
        <f t="shared" si="8"/>
        <v>1.3333333333333333</v>
      </c>
      <c r="AB11" s="32">
        <v>14</v>
      </c>
      <c r="AC11" s="27">
        <f t="shared" si="9"/>
        <v>2.3333333333333335</v>
      </c>
      <c r="AD11" s="32">
        <v>7</v>
      </c>
      <c r="AE11" s="27">
        <f t="shared" si="10"/>
        <v>1.1666666666666667</v>
      </c>
      <c r="AF11" s="32">
        <v>24</v>
      </c>
      <c r="AG11" s="27">
        <f t="shared" si="11"/>
        <v>4</v>
      </c>
      <c r="AH11" s="32">
        <v>261</v>
      </c>
      <c r="AI11" s="27">
        <f t="shared" si="12"/>
        <v>43.5</v>
      </c>
      <c r="AJ11" s="32">
        <v>24</v>
      </c>
      <c r="AK11" s="27">
        <f t="shared" si="13"/>
        <v>4</v>
      </c>
      <c r="AL11" s="32">
        <v>3</v>
      </c>
      <c r="AM11" s="27">
        <f t="shared" si="14"/>
        <v>0.5</v>
      </c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</row>
    <row r="12" spans="1:118" ht="15" customHeight="1">
      <c r="A12" s="9" t="s">
        <v>33</v>
      </c>
      <c r="B12" s="13" t="s">
        <v>26</v>
      </c>
      <c r="C12" s="15">
        <v>1251</v>
      </c>
      <c r="D12" s="15">
        <v>1112</v>
      </c>
      <c r="E12" s="15">
        <v>1027</v>
      </c>
      <c r="F12" s="15">
        <v>0</v>
      </c>
      <c r="G12" s="15">
        <v>42</v>
      </c>
      <c r="H12" s="15">
        <v>43</v>
      </c>
      <c r="I12" s="15">
        <v>85</v>
      </c>
      <c r="J12" s="21">
        <v>87</v>
      </c>
      <c r="K12" s="27">
        <f t="shared" si="0"/>
        <v>8.471275559883155</v>
      </c>
      <c r="L12" s="32">
        <v>2</v>
      </c>
      <c r="M12" s="27">
        <f t="shared" si="1"/>
        <v>0.19474196689386564</v>
      </c>
      <c r="N12" s="32">
        <v>65</v>
      </c>
      <c r="O12" s="27">
        <f t="shared" si="2"/>
        <v>6.329113924050633</v>
      </c>
      <c r="P12" s="32">
        <v>118</v>
      </c>
      <c r="Q12" s="27">
        <f t="shared" si="3"/>
        <v>11.489776046738072</v>
      </c>
      <c r="R12" s="32">
        <v>16</v>
      </c>
      <c r="S12" s="27">
        <f t="shared" si="4"/>
        <v>1.557935735150925</v>
      </c>
      <c r="T12" s="32">
        <v>121</v>
      </c>
      <c r="U12" s="27">
        <f t="shared" si="5"/>
        <v>11.781888997078871</v>
      </c>
      <c r="V12" s="32">
        <v>12</v>
      </c>
      <c r="W12" s="27">
        <f t="shared" si="6"/>
        <v>1.1684518013631937</v>
      </c>
      <c r="X12" s="32">
        <v>60</v>
      </c>
      <c r="Y12" s="27">
        <f t="shared" si="7"/>
        <v>5.8422590068159685</v>
      </c>
      <c r="Z12" s="32">
        <v>21</v>
      </c>
      <c r="AA12" s="27">
        <f t="shared" si="8"/>
        <v>2.044790652385589</v>
      </c>
      <c r="AB12" s="32">
        <v>30</v>
      </c>
      <c r="AC12" s="27">
        <f t="shared" si="9"/>
        <v>2.9211295034079843</v>
      </c>
      <c r="AD12" s="32">
        <v>8</v>
      </c>
      <c r="AE12" s="27">
        <f t="shared" si="10"/>
        <v>0.7789678675754625</v>
      </c>
      <c r="AF12" s="32">
        <v>76</v>
      </c>
      <c r="AG12" s="27">
        <f t="shared" si="11"/>
        <v>7.400194741966894</v>
      </c>
      <c r="AH12" s="32">
        <v>382</v>
      </c>
      <c r="AI12" s="27">
        <f t="shared" si="12"/>
        <v>37.195715676728334</v>
      </c>
      <c r="AJ12" s="32">
        <v>24</v>
      </c>
      <c r="AK12" s="27">
        <f t="shared" si="13"/>
        <v>2.3369036027263874</v>
      </c>
      <c r="AL12" s="32">
        <v>5</v>
      </c>
      <c r="AM12" s="27">
        <f t="shared" si="14"/>
        <v>0.48685491723466406</v>
      </c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</row>
    <row r="13" spans="1:118" ht="15" customHeight="1">
      <c r="A13" s="9" t="s">
        <v>50</v>
      </c>
      <c r="B13" s="13" t="s">
        <v>26</v>
      </c>
      <c r="C13" s="15">
        <v>672</v>
      </c>
      <c r="D13" s="15">
        <v>603</v>
      </c>
      <c r="E13" s="15">
        <v>553</v>
      </c>
      <c r="F13" s="15">
        <v>0</v>
      </c>
      <c r="G13" s="15">
        <v>22</v>
      </c>
      <c r="H13" s="15">
        <v>28</v>
      </c>
      <c r="I13" s="15">
        <v>50</v>
      </c>
      <c r="J13" s="21">
        <v>66</v>
      </c>
      <c r="K13" s="27">
        <f t="shared" si="0"/>
        <v>11.934900542495479</v>
      </c>
      <c r="L13" s="32">
        <v>0</v>
      </c>
      <c r="M13" s="27">
        <f t="shared" si="1"/>
        <v>0</v>
      </c>
      <c r="N13" s="32">
        <v>16</v>
      </c>
      <c r="O13" s="27">
        <f t="shared" si="2"/>
        <v>2.8933092224231465</v>
      </c>
      <c r="P13" s="32">
        <v>50</v>
      </c>
      <c r="Q13" s="27">
        <f t="shared" si="3"/>
        <v>9.041591320072333</v>
      </c>
      <c r="R13" s="32">
        <v>12</v>
      </c>
      <c r="S13" s="27">
        <f t="shared" si="4"/>
        <v>2.1699819168173597</v>
      </c>
      <c r="T13" s="32">
        <v>70</v>
      </c>
      <c r="U13" s="27">
        <f t="shared" si="5"/>
        <v>12.658227848101266</v>
      </c>
      <c r="V13" s="32">
        <v>3</v>
      </c>
      <c r="W13" s="27">
        <f t="shared" si="6"/>
        <v>0.5424954792043399</v>
      </c>
      <c r="X13" s="32">
        <v>32</v>
      </c>
      <c r="Y13" s="27">
        <f t="shared" si="7"/>
        <v>5.786618444846293</v>
      </c>
      <c r="Z13" s="32">
        <v>12</v>
      </c>
      <c r="AA13" s="27">
        <f t="shared" si="8"/>
        <v>2.1699819168173597</v>
      </c>
      <c r="AB13" s="32">
        <v>17</v>
      </c>
      <c r="AC13" s="27">
        <f t="shared" si="9"/>
        <v>3.0741410488245933</v>
      </c>
      <c r="AD13" s="32">
        <v>4</v>
      </c>
      <c r="AE13" s="27">
        <f t="shared" si="10"/>
        <v>0.7233273056057866</v>
      </c>
      <c r="AF13" s="32">
        <v>38</v>
      </c>
      <c r="AG13" s="27">
        <f t="shared" si="11"/>
        <v>6.871609403254973</v>
      </c>
      <c r="AH13" s="32">
        <v>219</v>
      </c>
      <c r="AI13" s="27">
        <f t="shared" si="12"/>
        <v>39.602169981916816</v>
      </c>
      <c r="AJ13" s="32">
        <v>12</v>
      </c>
      <c r="AK13" s="27">
        <f t="shared" si="13"/>
        <v>2.1699819168173597</v>
      </c>
      <c r="AL13" s="32">
        <v>2</v>
      </c>
      <c r="AM13" s="27">
        <f t="shared" si="14"/>
        <v>0.3616636528028933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</row>
    <row r="14" spans="1:118" ht="15" customHeight="1">
      <c r="A14" s="9" t="s">
        <v>51</v>
      </c>
      <c r="B14" s="13" t="s">
        <v>26</v>
      </c>
      <c r="C14" s="15">
        <v>223</v>
      </c>
      <c r="D14" s="15">
        <v>195</v>
      </c>
      <c r="E14" s="15">
        <v>177</v>
      </c>
      <c r="F14" s="15">
        <v>0</v>
      </c>
      <c r="G14" s="15">
        <v>3</v>
      </c>
      <c r="H14" s="15">
        <v>15</v>
      </c>
      <c r="I14" s="15">
        <v>18</v>
      </c>
      <c r="J14" s="21">
        <v>16</v>
      </c>
      <c r="K14" s="27">
        <f t="shared" si="0"/>
        <v>9.03954802259887</v>
      </c>
      <c r="L14" s="32">
        <v>2</v>
      </c>
      <c r="M14" s="27">
        <f t="shared" si="1"/>
        <v>1.1299435028248588</v>
      </c>
      <c r="N14" s="32">
        <v>3</v>
      </c>
      <c r="O14" s="27">
        <f t="shared" si="2"/>
        <v>1.694915254237288</v>
      </c>
      <c r="P14" s="32">
        <v>16</v>
      </c>
      <c r="Q14" s="27">
        <f t="shared" si="3"/>
        <v>9.03954802259887</v>
      </c>
      <c r="R14" s="32">
        <v>4</v>
      </c>
      <c r="S14" s="27">
        <f t="shared" si="4"/>
        <v>2.2598870056497176</v>
      </c>
      <c r="T14" s="32">
        <v>14</v>
      </c>
      <c r="U14" s="27">
        <f t="shared" si="5"/>
        <v>7.909604519774011</v>
      </c>
      <c r="V14" s="32">
        <v>0</v>
      </c>
      <c r="W14" s="27">
        <f t="shared" si="6"/>
        <v>0</v>
      </c>
      <c r="X14" s="32">
        <v>20</v>
      </c>
      <c r="Y14" s="27">
        <f t="shared" si="7"/>
        <v>11.299435028248588</v>
      </c>
      <c r="Z14" s="32">
        <v>2</v>
      </c>
      <c r="AA14" s="27">
        <f t="shared" si="8"/>
        <v>1.1299435028248588</v>
      </c>
      <c r="AB14" s="32">
        <v>4</v>
      </c>
      <c r="AC14" s="27">
        <f t="shared" si="9"/>
        <v>2.2598870056497176</v>
      </c>
      <c r="AD14" s="32">
        <v>2</v>
      </c>
      <c r="AE14" s="27">
        <f t="shared" si="10"/>
        <v>1.1299435028248588</v>
      </c>
      <c r="AF14" s="32">
        <v>10</v>
      </c>
      <c r="AG14" s="27">
        <f t="shared" si="11"/>
        <v>5.649717514124294</v>
      </c>
      <c r="AH14" s="32">
        <v>79</v>
      </c>
      <c r="AI14" s="27">
        <f t="shared" si="12"/>
        <v>44.632768361581924</v>
      </c>
      <c r="AJ14" s="32">
        <v>5</v>
      </c>
      <c r="AK14" s="27">
        <f t="shared" si="13"/>
        <v>2.824858757062147</v>
      </c>
      <c r="AL14" s="32">
        <v>0</v>
      </c>
      <c r="AM14" s="27">
        <f t="shared" si="14"/>
        <v>0</v>
      </c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</row>
    <row r="15" spans="1:118" ht="15" customHeight="1">
      <c r="A15" s="9" t="s">
        <v>34</v>
      </c>
      <c r="B15" s="13" t="s">
        <v>26</v>
      </c>
      <c r="C15" s="15">
        <v>822</v>
      </c>
      <c r="D15" s="15">
        <v>710</v>
      </c>
      <c r="E15" s="15">
        <v>654</v>
      </c>
      <c r="F15" s="15">
        <v>0</v>
      </c>
      <c r="G15" s="15">
        <v>22</v>
      </c>
      <c r="H15" s="15">
        <v>34</v>
      </c>
      <c r="I15" s="15">
        <v>56</v>
      </c>
      <c r="J15" s="21">
        <v>70</v>
      </c>
      <c r="K15" s="27">
        <f t="shared" si="0"/>
        <v>10.703363914373089</v>
      </c>
      <c r="L15" s="32">
        <v>0</v>
      </c>
      <c r="M15" s="27">
        <f t="shared" si="1"/>
        <v>0</v>
      </c>
      <c r="N15" s="32">
        <v>12</v>
      </c>
      <c r="O15" s="27">
        <f t="shared" si="2"/>
        <v>1.834862385321101</v>
      </c>
      <c r="P15" s="32">
        <v>76</v>
      </c>
      <c r="Q15" s="27">
        <f t="shared" si="3"/>
        <v>11.62079510703364</v>
      </c>
      <c r="R15" s="32">
        <v>16</v>
      </c>
      <c r="S15" s="27">
        <f t="shared" si="4"/>
        <v>2.4464831804281344</v>
      </c>
      <c r="T15" s="32">
        <v>77</v>
      </c>
      <c r="U15" s="27">
        <f t="shared" si="5"/>
        <v>11.773700305810397</v>
      </c>
      <c r="V15" s="32">
        <v>6</v>
      </c>
      <c r="W15" s="27">
        <f t="shared" si="6"/>
        <v>0.9174311926605505</v>
      </c>
      <c r="X15" s="32">
        <v>41</v>
      </c>
      <c r="Y15" s="27">
        <f t="shared" si="7"/>
        <v>6.269113149847095</v>
      </c>
      <c r="Z15" s="32">
        <v>15</v>
      </c>
      <c r="AA15" s="27">
        <f t="shared" si="8"/>
        <v>2.293577981651376</v>
      </c>
      <c r="AB15" s="32">
        <v>17</v>
      </c>
      <c r="AC15" s="27">
        <f t="shared" si="9"/>
        <v>2.599388379204893</v>
      </c>
      <c r="AD15" s="32">
        <v>5</v>
      </c>
      <c r="AE15" s="27">
        <f t="shared" si="10"/>
        <v>0.764525993883792</v>
      </c>
      <c r="AF15" s="32">
        <v>24</v>
      </c>
      <c r="AG15" s="27">
        <f t="shared" si="11"/>
        <v>3.669724770642202</v>
      </c>
      <c r="AH15" s="32">
        <v>271</v>
      </c>
      <c r="AI15" s="27">
        <f t="shared" si="12"/>
        <v>41.43730886850153</v>
      </c>
      <c r="AJ15" s="32">
        <v>20</v>
      </c>
      <c r="AK15" s="27">
        <f t="shared" si="13"/>
        <v>3.058103975535168</v>
      </c>
      <c r="AL15" s="32">
        <v>4</v>
      </c>
      <c r="AM15" s="27">
        <f t="shared" si="14"/>
        <v>0.6116207951070336</v>
      </c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</row>
    <row r="16" spans="1:118" ht="15" customHeight="1">
      <c r="A16" s="9" t="s">
        <v>35</v>
      </c>
      <c r="B16" s="13" t="s">
        <v>26</v>
      </c>
      <c r="C16" s="15">
        <v>1046</v>
      </c>
      <c r="D16" s="15">
        <v>917</v>
      </c>
      <c r="E16" s="15">
        <v>844</v>
      </c>
      <c r="F16" s="15">
        <v>0</v>
      </c>
      <c r="G16" s="15">
        <v>31</v>
      </c>
      <c r="H16" s="15">
        <v>42</v>
      </c>
      <c r="I16" s="15">
        <v>73</v>
      </c>
      <c r="J16" s="21">
        <v>70</v>
      </c>
      <c r="K16" s="27">
        <f t="shared" si="0"/>
        <v>8.293838862559241</v>
      </c>
      <c r="L16" s="32">
        <v>0</v>
      </c>
      <c r="M16" s="27">
        <f t="shared" si="1"/>
        <v>0</v>
      </c>
      <c r="N16" s="32">
        <v>61</v>
      </c>
      <c r="O16" s="27">
        <f t="shared" si="2"/>
        <v>7.2274881516587675</v>
      </c>
      <c r="P16" s="32">
        <v>124</v>
      </c>
      <c r="Q16" s="27">
        <f t="shared" si="3"/>
        <v>14.691943127962086</v>
      </c>
      <c r="R16" s="32">
        <v>18</v>
      </c>
      <c r="S16" s="27">
        <f t="shared" si="4"/>
        <v>2.132701421800948</v>
      </c>
      <c r="T16" s="32">
        <v>90</v>
      </c>
      <c r="U16" s="27">
        <f t="shared" si="5"/>
        <v>10.663507109004739</v>
      </c>
      <c r="V16" s="32">
        <v>10</v>
      </c>
      <c r="W16" s="27">
        <f t="shared" si="6"/>
        <v>1.1848341232227488</v>
      </c>
      <c r="X16" s="32">
        <v>53</v>
      </c>
      <c r="Y16" s="27">
        <f t="shared" si="7"/>
        <v>6.279620853080568</v>
      </c>
      <c r="Z16" s="32">
        <v>26</v>
      </c>
      <c r="AA16" s="27">
        <f t="shared" si="8"/>
        <v>3.080568720379147</v>
      </c>
      <c r="AB16" s="32">
        <v>20</v>
      </c>
      <c r="AC16" s="27">
        <f t="shared" si="9"/>
        <v>2.3696682464454977</v>
      </c>
      <c r="AD16" s="32">
        <v>5</v>
      </c>
      <c r="AE16" s="27">
        <f t="shared" si="10"/>
        <v>0.5924170616113744</v>
      </c>
      <c r="AF16" s="32">
        <v>94</v>
      </c>
      <c r="AG16" s="27">
        <f t="shared" si="11"/>
        <v>11.137440758293838</v>
      </c>
      <c r="AH16" s="32">
        <v>253</v>
      </c>
      <c r="AI16" s="27">
        <f t="shared" si="12"/>
        <v>29.976303317535546</v>
      </c>
      <c r="AJ16" s="32">
        <v>16</v>
      </c>
      <c r="AK16" s="27">
        <f t="shared" si="13"/>
        <v>1.8957345971563981</v>
      </c>
      <c r="AL16" s="32">
        <v>4</v>
      </c>
      <c r="AM16" s="27">
        <f t="shared" si="14"/>
        <v>0.47393364928909953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</row>
    <row r="17" spans="1:118" ht="15" customHeight="1">
      <c r="A17" s="9" t="s">
        <v>36</v>
      </c>
      <c r="B17" s="13" t="s">
        <v>26</v>
      </c>
      <c r="C17" s="15">
        <v>506</v>
      </c>
      <c r="D17" s="15">
        <v>456</v>
      </c>
      <c r="E17" s="15">
        <v>408</v>
      </c>
      <c r="F17" s="15">
        <v>0</v>
      </c>
      <c r="G17" s="15">
        <v>22</v>
      </c>
      <c r="H17" s="15">
        <v>26</v>
      </c>
      <c r="I17" s="15">
        <v>48</v>
      </c>
      <c r="J17" s="21">
        <v>46</v>
      </c>
      <c r="K17" s="27">
        <f t="shared" si="0"/>
        <v>11.27450980392157</v>
      </c>
      <c r="L17" s="32">
        <v>1</v>
      </c>
      <c r="M17" s="27">
        <f t="shared" si="1"/>
        <v>0.24509803921568626</v>
      </c>
      <c r="N17" s="32">
        <v>3</v>
      </c>
      <c r="O17" s="27">
        <f t="shared" si="2"/>
        <v>0.7352941176470589</v>
      </c>
      <c r="P17" s="32">
        <v>36</v>
      </c>
      <c r="Q17" s="27">
        <f t="shared" si="3"/>
        <v>8.823529411764707</v>
      </c>
      <c r="R17" s="32">
        <v>4</v>
      </c>
      <c r="S17" s="27">
        <f t="shared" si="4"/>
        <v>0.9803921568627451</v>
      </c>
      <c r="T17" s="32">
        <v>46</v>
      </c>
      <c r="U17" s="27">
        <f t="shared" si="5"/>
        <v>11.27450980392157</v>
      </c>
      <c r="V17" s="32">
        <v>3</v>
      </c>
      <c r="W17" s="27">
        <f t="shared" si="6"/>
        <v>0.7352941176470589</v>
      </c>
      <c r="X17" s="32">
        <v>64</v>
      </c>
      <c r="Y17" s="27">
        <f t="shared" si="7"/>
        <v>15.686274509803921</v>
      </c>
      <c r="Z17" s="32">
        <v>12</v>
      </c>
      <c r="AA17" s="27">
        <f t="shared" si="8"/>
        <v>2.9411764705882355</v>
      </c>
      <c r="AB17" s="32">
        <v>8</v>
      </c>
      <c r="AC17" s="27">
        <f t="shared" si="9"/>
        <v>1.9607843137254901</v>
      </c>
      <c r="AD17" s="32">
        <v>9</v>
      </c>
      <c r="AE17" s="27">
        <f t="shared" si="10"/>
        <v>2.2058823529411766</v>
      </c>
      <c r="AF17" s="32">
        <v>13</v>
      </c>
      <c r="AG17" s="27">
        <f t="shared" si="11"/>
        <v>3.1862745098039214</v>
      </c>
      <c r="AH17" s="32">
        <v>152</v>
      </c>
      <c r="AI17" s="27">
        <f t="shared" si="12"/>
        <v>37.254901960784316</v>
      </c>
      <c r="AJ17" s="32">
        <v>5</v>
      </c>
      <c r="AK17" s="27">
        <f t="shared" si="13"/>
        <v>1.2254901960784315</v>
      </c>
      <c r="AL17" s="32">
        <v>6</v>
      </c>
      <c r="AM17" s="27">
        <f t="shared" si="14"/>
        <v>1.4705882352941178</v>
      </c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</row>
    <row r="18" spans="1:118" ht="15" customHeight="1">
      <c r="A18" s="9" t="s">
        <v>37</v>
      </c>
      <c r="B18" s="13" t="s">
        <v>26</v>
      </c>
      <c r="C18" s="15">
        <v>244</v>
      </c>
      <c r="D18" s="15">
        <v>222</v>
      </c>
      <c r="E18" s="15">
        <v>193</v>
      </c>
      <c r="F18" s="15">
        <v>0</v>
      </c>
      <c r="G18" s="15">
        <v>15</v>
      </c>
      <c r="H18" s="15">
        <v>14</v>
      </c>
      <c r="I18" s="15">
        <v>29</v>
      </c>
      <c r="J18" s="21">
        <v>51</v>
      </c>
      <c r="K18" s="27">
        <f t="shared" si="0"/>
        <v>26.424870466321245</v>
      </c>
      <c r="L18" s="32">
        <v>0</v>
      </c>
      <c r="M18" s="27">
        <f t="shared" si="1"/>
        <v>0</v>
      </c>
      <c r="N18" s="32">
        <v>4</v>
      </c>
      <c r="O18" s="27">
        <f t="shared" si="2"/>
        <v>2.0725388601036268</v>
      </c>
      <c r="P18" s="32">
        <v>8</v>
      </c>
      <c r="Q18" s="27">
        <f t="shared" si="3"/>
        <v>4.1450777202072535</v>
      </c>
      <c r="R18" s="32">
        <v>2</v>
      </c>
      <c r="S18" s="27">
        <f t="shared" si="4"/>
        <v>1.0362694300518134</v>
      </c>
      <c r="T18" s="32">
        <v>13</v>
      </c>
      <c r="U18" s="27">
        <f t="shared" si="5"/>
        <v>6.7357512953367875</v>
      </c>
      <c r="V18" s="32">
        <v>1</v>
      </c>
      <c r="W18" s="27">
        <f t="shared" si="6"/>
        <v>0.5181347150259067</v>
      </c>
      <c r="X18" s="32">
        <v>13</v>
      </c>
      <c r="Y18" s="27">
        <f t="shared" si="7"/>
        <v>6.7357512953367875</v>
      </c>
      <c r="Z18" s="32">
        <v>4</v>
      </c>
      <c r="AA18" s="27">
        <f t="shared" si="8"/>
        <v>2.0725388601036268</v>
      </c>
      <c r="AB18" s="32">
        <v>5</v>
      </c>
      <c r="AC18" s="27">
        <f t="shared" si="9"/>
        <v>2.5906735751295336</v>
      </c>
      <c r="AD18" s="32">
        <v>3</v>
      </c>
      <c r="AE18" s="27">
        <f t="shared" si="10"/>
        <v>1.5544041450777202</v>
      </c>
      <c r="AF18" s="32">
        <v>7</v>
      </c>
      <c r="AG18" s="27">
        <f t="shared" si="11"/>
        <v>3.626943005181347</v>
      </c>
      <c r="AH18" s="32">
        <v>75</v>
      </c>
      <c r="AI18" s="27">
        <f t="shared" si="12"/>
        <v>38.86010362694301</v>
      </c>
      <c r="AJ18" s="32">
        <v>6</v>
      </c>
      <c r="AK18" s="27">
        <f t="shared" si="13"/>
        <v>3.1088082901554404</v>
      </c>
      <c r="AL18" s="32">
        <v>1</v>
      </c>
      <c r="AM18" s="27">
        <f t="shared" si="14"/>
        <v>0.5181347150259067</v>
      </c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</row>
    <row r="19" spans="1:118" ht="15" customHeight="1">
      <c r="A19" s="9" t="s">
        <v>38</v>
      </c>
      <c r="B19" s="13" t="s">
        <v>26</v>
      </c>
      <c r="C19" s="15">
        <v>612</v>
      </c>
      <c r="D19" s="15">
        <v>531</v>
      </c>
      <c r="E19" s="15">
        <v>502</v>
      </c>
      <c r="F19" s="15">
        <v>0</v>
      </c>
      <c r="G19" s="15">
        <v>8</v>
      </c>
      <c r="H19" s="15">
        <v>21</v>
      </c>
      <c r="I19" s="15">
        <v>29</v>
      </c>
      <c r="J19" s="21">
        <v>47</v>
      </c>
      <c r="K19" s="27">
        <f t="shared" si="0"/>
        <v>9.362549800796813</v>
      </c>
      <c r="L19" s="32">
        <v>0</v>
      </c>
      <c r="M19" s="27">
        <f t="shared" si="1"/>
        <v>0</v>
      </c>
      <c r="N19" s="32">
        <v>20</v>
      </c>
      <c r="O19" s="27">
        <f t="shared" si="2"/>
        <v>3.9840637450199203</v>
      </c>
      <c r="P19" s="32">
        <v>92</v>
      </c>
      <c r="Q19" s="27">
        <f t="shared" si="3"/>
        <v>18.326693227091635</v>
      </c>
      <c r="R19" s="32">
        <v>8</v>
      </c>
      <c r="S19" s="27">
        <f t="shared" si="4"/>
        <v>1.593625498007968</v>
      </c>
      <c r="T19" s="32">
        <v>57</v>
      </c>
      <c r="U19" s="27">
        <f t="shared" si="5"/>
        <v>11.354581673306773</v>
      </c>
      <c r="V19" s="32">
        <v>4</v>
      </c>
      <c r="W19" s="27">
        <f t="shared" si="6"/>
        <v>0.796812749003984</v>
      </c>
      <c r="X19" s="32">
        <v>17</v>
      </c>
      <c r="Y19" s="27">
        <f t="shared" si="7"/>
        <v>3.3864541832669324</v>
      </c>
      <c r="Z19" s="32">
        <v>15</v>
      </c>
      <c r="AA19" s="27">
        <f t="shared" si="8"/>
        <v>2.9880478087649402</v>
      </c>
      <c r="AB19" s="32">
        <v>7</v>
      </c>
      <c r="AC19" s="27">
        <f t="shared" si="9"/>
        <v>1.3944223107569722</v>
      </c>
      <c r="AD19" s="32">
        <v>4</v>
      </c>
      <c r="AE19" s="27">
        <f t="shared" si="10"/>
        <v>0.796812749003984</v>
      </c>
      <c r="AF19" s="32">
        <v>26</v>
      </c>
      <c r="AG19" s="27">
        <f t="shared" si="11"/>
        <v>5.179282868525896</v>
      </c>
      <c r="AH19" s="32">
        <v>193</v>
      </c>
      <c r="AI19" s="27">
        <f t="shared" si="12"/>
        <v>38.44621513944223</v>
      </c>
      <c r="AJ19" s="32">
        <v>9</v>
      </c>
      <c r="AK19" s="27">
        <f t="shared" si="13"/>
        <v>1.792828685258964</v>
      </c>
      <c r="AL19" s="32">
        <v>3</v>
      </c>
      <c r="AM19" s="27">
        <f t="shared" si="14"/>
        <v>0.5976095617529881</v>
      </c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</row>
    <row r="20" spans="1:118" ht="15" customHeight="1">
      <c r="A20" s="9" t="s">
        <v>39</v>
      </c>
      <c r="B20" s="13" t="s">
        <v>26</v>
      </c>
      <c r="C20" s="15">
        <v>85126</v>
      </c>
      <c r="D20" s="15">
        <v>72191</v>
      </c>
      <c r="E20" s="15">
        <v>66789</v>
      </c>
      <c r="F20" s="15">
        <v>5</v>
      </c>
      <c r="G20" s="15">
        <v>2719</v>
      </c>
      <c r="H20" s="15">
        <v>2678</v>
      </c>
      <c r="I20" s="15">
        <v>5402</v>
      </c>
      <c r="J20" s="21">
        <v>8030</v>
      </c>
      <c r="K20" s="27">
        <f t="shared" si="0"/>
        <v>12.0229379089371</v>
      </c>
      <c r="L20" s="32">
        <v>42</v>
      </c>
      <c r="M20" s="27">
        <f t="shared" si="1"/>
        <v>0.06288460674661996</v>
      </c>
      <c r="N20" s="32">
        <v>1176</v>
      </c>
      <c r="O20" s="27">
        <f t="shared" si="2"/>
        <v>1.7607689889053586</v>
      </c>
      <c r="P20" s="32">
        <v>12342</v>
      </c>
      <c r="Q20" s="27">
        <f t="shared" si="3"/>
        <v>18.479090868256748</v>
      </c>
      <c r="R20" s="32">
        <v>1168</v>
      </c>
      <c r="S20" s="27">
        <f t="shared" si="4"/>
        <v>1.7487909685726692</v>
      </c>
      <c r="T20" s="32">
        <v>7792</v>
      </c>
      <c r="U20" s="27">
        <f t="shared" si="5"/>
        <v>11.666591804039587</v>
      </c>
      <c r="V20" s="32">
        <v>570</v>
      </c>
      <c r="W20" s="27">
        <f t="shared" si="6"/>
        <v>0.8534339487041279</v>
      </c>
      <c r="X20" s="32">
        <v>3026</v>
      </c>
      <c r="Y20" s="27">
        <f t="shared" si="7"/>
        <v>4.530686190839809</v>
      </c>
      <c r="Z20" s="32">
        <v>1331</v>
      </c>
      <c r="AA20" s="27">
        <f t="shared" si="8"/>
        <v>1.992843132851218</v>
      </c>
      <c r="AB20" s="32">
        <v>2395</v>
      </c>
      <c r="AC20" s="27">
        <f t="shared" si="9"/>
        <v>3.5859198370989236</v>
      </c>
      <c r="AD20" s="32">
        <v>414</v>
      </c>
      <c r="AE20" s="27">
        <f t="shared" si="10"/>
        <v>0.6198625522166824</v>
      </c>
      <c r="AF20" s="32">
        <v>3232</v>
      </c>
      <c r="AG20" s="27">
        <f t="shared" si="11"/>
        <v>4.839120214406564</v>
      </c>
      <c r="AH20" s="32">
        <v>22599</v>
      </c>
      <c r="AI20" s="27">
        <f t="shared" si="12"/>
        <v>33.83641018730629</v>
      </c>
      <c r="AJ20" s="32">
        <v>2008</v>
      </c>
      <c r="AK20" s="27">
        <f t="shared" si="13"/>
        <v>3.0064831035050683</v>
      </c>
      <c r="AL20" s="32">
        <v>664</v>
      </c>
      <c r="AM20" s="27">
        <f t="shared" si="14"/>
        <v>0.9941756876132297</v>
      </c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</row>
    <row r="21" spans="1:118" ht="15" customHeight="1">
      <c r="A21" s="9" t="s">
        <v>40</v>
      </c>
      <c r="B21" s="13" t="s">
        <v>26</v>
      </c>
      <c r="C21" s="15">
        <v>781</v>
      </c>
      <c r="D21" s="15">
        <v>676</v>
      </c>
      <c r="E21" s="15">
        <v>615</v>
      </c>
      <c r="F21" s="15">
        <v>0</v>
      </c>
      <c r="G21" s="15">
        <v>18</v>
      </c>
      <c r="H21" s="15">
        <v>43</v>
      </c>
      <c r="I21" s="15">
        <v>61</v>
      </c>
      <c r="J21" s="21">
        <v>90</v>
      </c>
      <c r="K21" s="27">
        <f t="shared" si="0"/>
        <v>14.634146341463415</v>
      </c>
      <c r="L21" s="32">
        <v>3</v>
      </c>
      <c r="M21" s="27">
        <f t="shared" si="1"/>
        <v>0.4878048780487805</v>
      </c>
      <c r="N21" s="32">
        <v>14</v>
      </c>
      <c r="O21" s="27">
        <f t="shared" si="2"/>
        <v>2.2764227642276422</v>
      </c>
      <c r="P21" s="32">
        <v>85</v>
      </c>
      <c r="Q21" s="27">
        <f t="shared" si="3"/>
        <v>13.821138211382113</v>
      </c>
      <c r="R21" s="32">
        <v>16</v>
      </c>
      <c r="S21" s="27">
        <f t="shared" si="4"/>
        <v>2.6016260162601625</v>
      </c>
      <c r="T21" s="32">
        <v>46</v>
      </c>
      <c r="U21" s="27">
        <f t="shared" si="5"/>
        <v>7.479674796747967</v>
      </c>
      <c r="V21" s="32">
        <v>6</v>
      </c>
      <c r="W21" s="27">
        <f t="shared" si="6"/>
        <v>0.975609756097561</v>
      </c>
      <c r="X21" s="32">
        <v>47</v>
      </c>
      <c r="Y21" s="27">
        <f t="shared" si="7"/>
        <v>7.642276422764228</v>
      </c>
      <c r="Z21" s="32">
        <v>11</v>
      </c>
      <c r="AA21" s="27">
        <f t="shared" si="8"/>
        <v>1.7886178861788617</v>
      </c>
      <c r="AB21" s="32">
        <v>32</v>
      </c>
      <c r="AC21" s="27">
        <f t="shared" si="9"/>
        <v>5.203252032520325</v>
      </c>
      <c r="AD21" s="32">
        <v>13</v>
      </c>
      <c r="AE21" s="27">
        <f t="shared" si="10"/>
        <v>2.113821138211382</v>
      </c>
      <c r="AF21" s="32">
        <v>17</v>
      </c>
      <c r="AG21" s="27">
        <f t="shared" si="11"/>
        <v>2.7642276422764227</v>
      </c>
      <c r="AH21" s="32">
        <v>217</v>
      </c>
      <c r="AI21" s="27">
        <f t="shared" si="12"/>
        <v>35.28455284552845</v>
      </c>
      <c r="AJ21" s="32">
        <v>12</v>
      </c>
      <c r="AK21" s="27">
        <f t="shared" si="13"/>
        <v>1.951219512195122</v>
      </c>
      <c r="AL21" s="32">
        <v>6</v>
      </c>
      <c r="AM21" s="27">
        <f t="shared" si="14"/>
        <v>0.975609756097561</v>
      </c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</row>
    <row r="22" spans="1:118" ht="15" customHeight="1">
      <c r="A22" s="9" t="s">
        <v>41</v>
      </c>
      <c r="B22" s="13" t="s">
        <v>26</v>
      </c>
      <c r="C22" s="15">
        <v>644</v>
      </c>
      <c r="D22" s="15">
        <v>587</v>
      </c>
      <c r="E22" s="15">
        <v>498</v>
      </c>
      <c r="F22" s="15">
        <v>0</v>
      </c>
      <c r="G22" s="15">
        <v>18</v>
      </c>
      <c r="H22" s="15">
        <v>71</v>
      </c>
      <c r="I22" s="15">
        <v>89</v>
      </c>
      <c r="J22" s="21">
        <v>41</v>
      </c>
      <c r="K22" s="27">
        <f t="shared" si="0"/>
        <v>8.23293172690763</v>
      </c>
      <c r="L22" s="32">
        <v>1</v>
      </c>
      <c r="M22" s="27">
        <f t="shared" si="1"/>
        <v>0.20080321285140562</v>
      </c>
      <c r="N22" s="32">
        <v>10</v>
      </c>
      <c r="O22" s="27">
        <f t="shared" si="2"/>
        <v>2.0080321285140563</v>
      </c>
      <c r="P22" s="32">
        <v>88</v>
      </c>
      <c r="Q22" s="27">
        <f t="shared" si="3"/>
        <v>17.670682730923694</v>
      </c>
      <c r="R22" s="32">
        <v>11</v>
      </c>
      <c r="S22" s="27">
        <f t="shared" si="4"/>
        <v>2.208835341365462</v>
      </c>
      <c r="T22" s="32">
        <v>60</v>
      </c>
      <c r="U22" s="27">
        <f t="shared" si="5"/>
        <v>12.048192771084338</v>
      </c>
      <c r="V22" s="32">
        <v>5</v>
      </c>
      <c r="W22" s="27">
        <f t="shared" si="6"/>
        <v>1.0040160642570282</v>
      </c>
      <c r="X22" s="32">
        <v>46</v>
      </c>
      <c r="Y22" s="27">
        <f t="shared" si="7"/>
        <v>9.236947791164658</v>
      </c>
      <c r="Z22" s="32">
        <v>9</v>
      </c>
      <c r="AA22" s="27">
        <f t="shared" si="8"/>
        <v>1.8072289156626506</v>
      </c>
      <c r="AB22" s="32">
        <v>8</v>
      </c>
      <c r="AC22" s="27">
        <f t="shared" si="9"/>
        <v>1.606425702811245</v>
      </c>
      <c r="AD22" s="32">
        <v>6</v>
      </c>
      <c r="AE22" s="27">
        <f t="shared" si="10"/>
        <v>1.2048192771084338</v>
      </c>
      <c r="AF22" s="32">
        <v>23</v>
      </c>
      <c r="AG22" s="27">
        <f t="shared" si="11"/>
        <v>4.618473895582329</v>
      </c>
      <c r="AH22" s="32">
        <v>172</v>
      </c>
      <c r="AI22" s="27">
        <f t="shared" si="12"/>
        <v>34.53815261044177</v>
      </c>
      <c r="AJ22" s="32">
        <v>15</v>
      </c>
      <c r="AK22" s="27">
        <f t="shared" si="13"/>
        <v>3.0120481927710845</v>
      </c>
      <c r="AL22" s="32">
        <v>3</v>
      </c>
      <c r="AM22" s="27">
        <f t="shared" si="14"/>
        <v>0.6024096385542169</v>
      </c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</row>
    <row r="23" spans="1:118" ht="15" customHeight="1">
      <c r="A23" s="9" t="s">
        <v>42</v>
      </c>
      <c r="B23" s="13" t="s">
        <v>26</v>
      </c>
      <c r="C23" s="15">
        <v>1436</v>
      </c>
      <c r="D23" s="15">
        <v>1323</v>
      </c>
      <c r="E23" s="15">
        <v>1242</v>
      </c>
      <c r="F23" s="15">
        <v>0</v>
      </c>
      <c r="G23" s="15">
        <v>37</v>
      </c>
      <c r="H23" s="15">
        <v>44</v>
      </c>
      <c r="I23" s="15">
        <v>81</v>
      </c>
      <c r="J23" s="21">
        <v>162</v>
      </c>
      <c r="K23" s="27">
        <f t="shared" si="0"/>
        <v>13.043478260869565</v>
      </c>
      <c r="L23" s="32">
        <v>0</v>
      </c>
      <c r="M23" s="27">
        <f t="shared" si="1"/>
        <v>0</v>
      </c>
      <c r="N23" s="32">
        <v>50</v>
      </c>
      <c r="O23" s="27">
        <f t="shared" si="2"/>
        <v>4.025764895330113</v>
      </c>
      <c r="P23" s="32">
        <v>148</v>
      </c>
      <c r="Q23" s="27">
        <f t="shared" si="3"/>
        <v>11.916264090177133</v>
      </c>
      <c r="R23" s="32">
        <v>19</v>
      </c>
      <c r="S23" s="27">
        <f t="shared" si="4"/>
        <v>1.5297906602254427</v>
      </c>
      <c r="T23" s="32">
        <v>114</v>
      </c>
      <c r="U23" s="27">
        <f t="shared" si="5"/>
        <v>9.178743961352657</v>
      </c>
      <c r="V23" s="32">
        <v>9</v>
      </c>
      <c r="W23" s="27">
        <f t="shared" si="6"/>
        <v>0.7246376811594203</v>
      </c>
      <c r="X23" s="32">
        <v>72</v>
      </c>
      <c r="Y23" s="27">
        <f t="shared" si="7"/>
        <v>5.797101449275362</v>
      </c>
      <c r="Z23" s="32">
        <v>16</v>
      </c>
      <c r="AA23" s="27">
        <f t="shared" si="8"/>
        <v>1.288244766505636</v>
      </c>
      <c r="AB23" s="32">
        <v>31</v>
      </c>
      <c r="AC23" s="27">
        <f t="shared" si="9"/>
        <v>2.49597423510467</v>
      </c>
      <c r="AD23" s="32">
        <v>11</v>
      </c>
      <c r="AE23" s="27">
        <f t="shared" si="10"/>
        <v>0.8856682769726248</v>
      </c>
      <c r="AF23" s="32">
        <v>53</v>
      </c>
      <c r="AG23" s="27">
        <f t="shared" si="11"/>
        <v>4.26731078904992</v>
      </c>
      <c r="AH23" s="32">
        <v>511</v>
      </c>
      <c r="AI23" s="27">
        <f t="shared" si="12"/>
        <v>41.14331723027375</v>
      </c>
      <c r="AJ23" s="32">
        <v>36</v>
      </c>
      <c r="AK23" s="27">
        <f t="shared" si="13"/>
        <v>2.898550724637681</v>
      </c>
      <c r="AL23" s="32">
        <v>10</v>
      </c>
      <c r="AM23" s="27">
        <f t="shared" si="14"/>
        <v>0.8051529790660226</v>
      </c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</row>
    <row r="24" spans="1:118" ht="15" customHeight="1">
      <c r="A24" s="9" t="s">
        <v>43</v>
      </c>
      <c r="B24" s="13" t="s">
        <v>26</v>
      </c>
      <c r="C24" s="15">
        <v>488</v>
      </c>
      <c r="D24" s="15">
        <v>443</v>
      </c>
      <c r="E24" s="15">
        <v>389</v>
      </c>
      <c r="F24" s="15">
        <v>0</v>
      </c>
      <c r="G24" s="15">
        <v>17</v>
      </c>
      <c r="H24" s="15">
        <v>37</v>
      </c>
      <c r="I24" s="15">
        <v>54</v>
      </c>
      <c r="J24" s="21">
        <v>45</v>
      </c>
      <c r="K24" s="27">
        <f t="shared" si="0"/>
        <v>11.568123393316196</v>
      </c>
      <c r="L24" s="32">
        <v>0</v>
      </c>
      <c r="M24" s="27">
        <f t="shared" si="1"/>
        <v>0</v>
      </c>
      <c r="N24" s="32">
        <v>8</v>
      </c>
      <c r="O24" s="27">
        <f t="shared" si="2"/>
        <v>2.056555269922879</v>
      </c>
      <c r="P24" s="32">
        <v>28</v>
      </c>
      <c r="Q24" s="27">
        <f t="shared" si="3"/>
        <v>7.197943444730077</v>
      </c>
      <c r="R24" s="32">
        <v>6</v>
      </c>
      <c r="S24" s="27">
        <f t="shared" si="4"/>
        <v>1.5424164524421593</v>
      </c>
      <c r="T24" s="32">
        <v>41</v>
      </c>
      <c r="U24" s="27">
        <f t="shared" si="5"/>
        <v>10.539845758354756</v>
      </c>
      <c r="V24" s="32">
        <v>2</v>
      </c>
      <c r="W24" s="27">
        <f t="shared" si="6"/>
        <v>0.5141388174807198</v>
      </c>
      <c r="X24" s="32">
        <v>34</v>
      </c>
      <c r="Y24" s="27">
        <f t="shared" si="7"/>
        <v>8.740359897172237</v>
      </c>
      <c r="Z24" s="32">
        <v>14</v>
      </c>
      <c r="AA24" s="27">
        <f t="shared" si="8"/>
        <v>3.5989717223650386</v>
      </c>
      <c r="AB24" s="32">
        <v>9</v>
      </c>
      <c r="AC24" s="27">
        <f t="shared" si="9"/>
        <v>2.3136246786632393</v>
      </c>
      <c r="AD24" s="32">
        <v>4</v>
      </c>
      <c r="AE24" s="27">
        <f t="shared" si="10"/>
        <v>1.0282776349614395</v>
      </c>
      <c r="AF24" s="32">
        <v>10</v>
      </c>
      <c r="AG24" s="27">
        <f t="shared" si="11"/>
        <v>2.570694087403599</v>
      </c>
      <c r="AH24" s="32">
        <v>168</v>
      </c>
      <c r="AI24" s="27">
        <f t="shared" si="12"/>
        <v>43.18766066838046</v>
      </c>
      <c r="AJ24" s="32">
        <v>10</v>
      </c>
      <c r="AK24" s="27">
        <f t="shared" si="13"/>
        <v>2.570694087403599</v>
      </c>
      <c r="AL24" s="32">
        <v>10</v>
      </c>
      <c r="AM24" s="27">
        <f t="shared" si="14"/>
        <v>2.570694087403599</v>
      </c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</row>
    <row r="25" spans="1:118" ht="15" customHeight="1">
      <c r="A25" s="9" t="s">
        <v>44</v>
      </c>
      <c r="B25" s="13" t="s">
        <v>26</v>
      </c>
      <c r="C25" s="15">
        <v>412</v>
      </c>
      <c r="D25" s="15">
        <v>352</v>
      </c>
      <c r="E25" s="15">
        <v>327</v>
      </c>
      <c r="F25" s="15">
        <v>0</v>
      </c>
      <c r="G25" s="15">
        <v>12</v>
      </c>
      <c r="H25" s="15">
        <v>13</v>
      </c>
      <c r="I25" s="15">
        <v>25</v>
      </c>
      <c r="J25" s="21">
        <v>29</v>
      </c>
      <c r="K25" s="27">
        <f t="shared" si="0"/>
        <v>8.868501529051988</v>
      </c>
      <c r="L25" s="32">
        <v>1</v>
      </c>
      <c r="M25" s="27">
        <f t="shared" si="1"/>
        <v>0.3058103975535168</v>
      </c>
      <c r="N25" s="32">
        <v>23</v>
      </c>
      <c r="O25" s="27">
        <f t="shared" si="2"/>
        <v>7.033639143730887</v>
      </c>
      <c r="P25" s="32">
        <v>51</v>
      </c>
      <c r="Q25" s="27">
        <f t="shared" si="3"/>
        <v>15.596330275229358</v>
      </c>
      <c r="R25" s="32">
        <v>4</v>
      </c>
      <c r="S25" s="27">
        <f t="shared" si="4"/>
        <v>1.2232415902140672</v>
      </c>
      <c r="T25" s="32">
        <v>48</v>
      </c>
      <c r="U25" s="27">
        <f t="shared" si="5"/>
        <v>14.678899082568808</v>
      </c>
      <c r="V25" s="32">
        <v>5</v>
      </c>
      <c r="W25" s="27">
        <f t="shared" si="6"/>
        <v>1.529051987767584</v>
      </c>
      <c r="X25" s="32">
        <v>14</v>
      </c>
      <c r="Y25" s="27">
        <f t="shared" si="7"/>
        <v>4.281345565749236</v>
      </c>
      <c r="Z25" s="32">
        <v>5</v>
      </c>
      <c r="AA25" s="27">
        <f t="shared" si="8"/>
        <v>1.529051987767584</v>
      </c>
      <c r="AB25" s="32">
        <v>7</v>
      </c>
      <c r="AC25" s="27">
        <f t="shared" si="9"/>
        <v>2.140672782874618</v>
      </c>
      <c r="AD25" s="32">
        <v>1</v>
      </c>
      <c r="AE25" s="27">
        <f t="shared" si="10"/>
        <v>0.3058103975535168</v>
      </c>
      <c r="AF25" s="32">
        <v>27</v>
      </c>
      <c r="AG25" s="27">
        <f t="shared" si="11"/>
        <v>8.256880733944953</v>
      </c>
      <c r="AH25" s="32">
        <v>103</v>
      </c>
      <c r="AI25" s="27">
        <f t="shared" si="12"/>
        <v>31.498470948012233</v>
      </c>
      <c r="AJ25" s="32">
        <v>6</v>
      </c>
      <c r="AK25" s="27">
        <f t="shared" si="13"/>
        <v>1.834862385321101</v>
      </c>
      <c r="AL25" s="32">
        <v>3</v>
      </c>
      <c r="AM25" s="27">
        <f t="shared" si="14"/>
        <v>0.9174311926605505</v>
      </c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</row>
    <row r="26" spans="1:118" ht="15" customHeight="1">
      <c r="A26" s="9" t="s">
        <v>45</v>
      </c>
      <c r="B26" s="13" t="s">
        <v>26</v>
      </c>
      <c r="C26" s="15">
        <v>765</v>
      </c>
      <c r="D26" s="15">
        <v>642</v>
      </c>
      <c r="E26" s="15">
        <v>593</v>
      </c>
      <c r="F26" s="15">
        <v>0</v>
      </c>
      <c r="G26" s="15">
        <v>32</v>
      </c>
      <c r="H26" s="15">
        <v>17</v>
      </c>
      <c r="I26" s="15">
        <v>49</v>
      </c>
      <c r="J26" s="21">
        <v>59</v>
      </c>
      <c r="K26" s="27">
        <f t="shared" si="0"/>
        <v>9.949409780775717</v>
      </c>
      <c r="L26" s="32">
        <v>0</v>
      </c>
      <c r="M26" s="27">
        <f t="shared" si="1"/>
        <v>0</v>
      </c>
      <c r="N26" s="32">
        <v>19</v>
      </c>
      <c r="O26" s="27">
        <f t="shared" si="2"/>
        <v>3.204047217537943</v>
      </c>
      <c r="P26" s="32">
        <v>80</v>
      </c>
      <c r="Q26" s="27">
        <f t="shared" si="3"/>
        <v>13.490725126475548</v>
      </c>
      <c r="R26" s="32">
        <v>7</v>
      </c>
      <c r="S26" s="27">
        <f t="shared" si="4"/>
        <v>1.1804384485666104</v>
      </c>
      <c r="T26" s="32">
        <v>102</v>
      </c>
      <c r="U26" s="27">
        <f t="shared" si="5"/>
        <v>17.200674536256322</v>
      </c>
      <c r="V26" s="32">
        <v>4</v>
      </c>
      <c r="W26" s="27">
        <f t="shared" si="6"/>
        <v>0.6745362563237775</v>
      </c>
      <c r="X26" s="32">
        <v>40</v>
      </c>
      <c r="Y26" s="27">
        <f t="shared" si="7"/>
        <v>6.745362563237774</v>
      </c>
      <c r="Z26" s="32">
        <v>10</v>
      </c>
      <c r="AA26" s="27">
        <f t="shared" si="8"/>
        <v>1.6863406408094435</v>
      </c>
      <c r="AB26" s="32">
        <v>19</v>
      </c>
      <c r="AC26" s="27">
        <f t="shared" si="9"/>
        <v>3.204047217537943</v>
      </c>
      <c r="AD26" s="32">
        <v>6</v>
      </c>
      <c r="AE26" s="27">
        <f t="shared" si="10"/>
        <v>1.0118043844856661</v>
      </c>
      <c r="AF26" s="32">
        <v>56</v>
      </c>
      <c r="AG26" s="27">
        <f t="shared" si="11"/>
        <v>9.443507588532883</v>
      </c>
      <c r="AH26" s="32">
        <v>164</v>
      </c>
      <c r="AI26" s="27">
        <f t="shared" si="12"/>
        <v>27.655986509274875</v>
      </c>
      <c r="AJ26" s="32">
        <v>18</v>
      </c>
      <c r="AK26" s="27">
        <f t="shared" si="13"/>
        <v>3.0354131534569984</v>
      </c>
      <c r="AL26" s="32">
        <v>9</v>
      </c>
      <c r="AM26" s="27">
        <f t="shared" si="14"/>
        <v>1.5177065767284992</v>
      </c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</row>
    <row r="27" spans="1:118" ht="15" customHeight="1">
      <c r="A27" s="9" t="s">
        <v>46</v>
      </c>
      <c r="B27" s="13" t="s">
        <v>26</v>
      </c>
      <c r="C27" s="15">
        <v>1767</v>
      </c>
      <c r="D27" s="15">
        <v>1529</v>
      </c>
      <c r="E27" s="15">
        <v>1418</v>
      </c>
      <c r="F27" s="15">
        <v>0</v>
      </c>
      <c r="G27" s="15">
        <v>55</v>
      </c>
      <c r="H27" s="15">
        <v>56</v>
      </c>
      <c r="I27" s="15">
        <v>111</v>
      </c>
      <c r="J27" s="21">
        <v>100</v>
      </c>
      <c r="K27" s="27">
        <f t="shared" si="0"/>
        <v>7.052186177715091</v>
      </c>
      <c r="L27" s="32">
        <v>2</v>
      </c>
      <c r="M27" s="27">
        <f t="shared" si="1"/>
        <v>0.14104372355430184</v>
      </c>
      <c r="N27" s="32">
        <v>44</v>
      </c>
      <c r="O27" s="27">
        <f t="shared" si="2"/>
        <v>3.1029619181946404</v>
      </c>
      <c r="P27" s="32">
        <v>244</v>
      </c>
      <c r="Q27" s="27">
        <f t="shared" si="3"/>
        <v>17.207334273624824</v>
      </c>
      <c r="R27" s="32">
        <v>18</v>
      </c>
      <c r="S27" s="27">
        <f t="shared" si="4"/>
        <v>1.2693935119887165</v>
      </c>
      <c r="T27" s="32">
        <v>178</v>
      </c>
      <c r="U27" s="27">
        <f t="shared" si="5"/>
        <v>12.552891396332862</v>
      </c>
      <c r="V27" s="32">
        <v>14</v>
      </c>
      <c r="W27" s="27">
        <f t="shared" si="6"/>
        <v>0.9873060648801129</v>
      </c>
      <c r="X27" s="32">
        <v>72</v>
      </c>
      <c r="Y27" s="27">
        <f t="shared" si="7"/>
        <v>5.077574047954866</v>
      </c>
      <c r="Z27" s="32">
        <v>23</v>
      </c>
      <c r="AA27" s="27">
        <f t="shared" si="8"/>
        <v>1.622002820874471</v>
      </c>
      <c r="AB27" s="32">
        <v>45</v>
      </c>
      <c r="AC27" s="27">
        <f t="shared" si="9"/>
        <v>3.173483779971791</v>
      </c>
      <c r="AD27" s="32">
        <v>14</v>
      </c>
      <c r="AE27" s="27">
        <f t="shared" si="10"/>
        <v>0.9873060648801129</v>
      </c>
      <c r="AF27" s="32">
        <v>86</v>
      </c>
      <c r="AG27" s="27">
        <f t="shared" si="11"/>
        <v>6.064880112834979</v>
      </c>
      <c r="AH27" s="32">
        <v>512</v>
      </c>
      <c r="AI27" s="27">
        <f t="shared" si="12"/>
        <v>36.10719322990127</v>
      </c>
      <c r="AJ27" s="32">
        <v>53</v>
      </c>
      <c r="AK27" s="27">
        <f t="shared" si="13"/>
        <v>3.7376586741889986</v>
      </c>
      <c r="AL27" s="32">
        <v>13</v>
      </c>
      <c r="AM27" s="27">
        <f t="shared" si="14"/>
        <v>0.9167842031029619</v>
      </c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</row>
    <row r="28" spans="1:118" ht="15" customHeight="1">
      <c r="A28" s="9" t="s">
        <v>47</v>
      </c>
      <c r="B28" s="13" t="s">
        <v>26</v>
      </c>
      <c r="C28" s="15">
        <v>734</v>
      </c>
      <c r="D28" s="15">
        <v>647</v>
      </c>
      <c r="E28" s="15">
        <v>584</v>
      </c>
      <c r="F28" s="15">
        <v>0</v>
      </c>
      <c r="G28" s="15">
        <v>29</v>
      </c>
      <c r="H28" s="15">
        <v>34</v>
      </c>
      <c r="I28" s="15">
        <v>63</v>
      </c>
      <c r="J28" s="21">
        <v>84</v>
      </c>
      <c r="K28" s="27">
        <f t="shared" si="0"/>
        <v>14.383561643835616</v>
      </c>
      <c r="L28" s="32">
        <v>1</v>
      </c>
      <c r="M28" s="27">
        <f t="shared" si="1"/>
        <v>0.17123287671232876</v>
      </c>
      <c r="N28" s="32">
        <v>19</v>
      </c>
      <c r="O28" s="27">
        <f t="shared" si="2"/>
        <v>3.2534246575342465</v>
      </c>
      <c r="P28" s="32">
        <v>55</v>
      </c>
      <c r="Q28" s="27">
        <f t="shared" si="3"/>
        <v>9.417808219178083</v>
      </c>
      <c r="R28" s="32">
        <v>13</v>
      </c>
      <c r="S28" s="27">
        <f t="shared" si="4"/>
        <v>2.2260273972602738</v>
      </c>
      <c r="T28" s="32">
        <v>67</v>
      </c>
      <c r="U28" s="27">
        <f t="shared" si="5"/>
        <v>11.472602739726028</v>
      </c>
      <c r="V28" s="32">
        <v>4</v>
      </c>
      <c r="W28" s="27">
        <f t="shared" si="6"/>
        <v>0.684931506849315</v>
      </c>
      <c r="X28" s="32">
        <v>38</v>
      </c>
      <c r="Y28" s="27">
        <f t="shared" si="7"/>
        <v>6.506849315068493</v>
      </c>
      <c r="Z28" s="32">
        <v>17</v>
      </c>
      <c r="AA28" s="27">
        <f t="shared" si="8"/>
        <v>2.910958904109589</v>
      </c>
      <c r="AB28" s="32">
        <v>18</v>
      </c>
      <c r="AC28" s="27">
        <f t="shared" si="9"/>
        <v>3.0821917808219177</v>
      </c>
      <c r="AD28" s="32">
        <v>4</v>
      </c>
      <c r="AE28" s="27">
        <f t="shared" si="10"/>
        <v>0.684931506849315</v>
      </c>
      <c r="AF28" s="32">
        <v>24</v>
      </c>
      <c r="AG28" s="27">
        <f t="shared" si="11"/>
        <v>4.109589041095891</v>
      </c>
      <c r="AH28" s="32">
        <v>223</v>
      </c>
      <c r="AI28" s="27">
        <f t="shared" si="12"/>
        <v>38.18493150684932</v>
      </c>
      <c r="AJ28" s="32">
        <v>11</v>
      </c>
      <c r="AK28" s="27">
        <f t="shared" si="13"/>
        <v>1.8835616438356164</v>
      </c>
      <c r="AL28" s="32">
        <v>6</v>
      </c>
      <c r="AM28" s="27">
        <f t="shared" si="14"/>
        <v>1.0273972602739727</v>
      </c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</row>
    <row r="29" spans="1:118" ht="15" customHeight="1">
      <c r="A29" s="9" t="s">
        <v>48</v>
      </c>
      <c r="B29" s="13" t="s">
        <v>26</v>
      </c>
      <c r="C29" s="15">
        <v>517</v>
      </c>
      <c r="D29" s="15">
        <v>452</v>
      </c>
      <c r="E29" s="15">
        <v>406</v>
      </c>
      <c r="F29" s="15">
        <v>0</v>
      </c>
      <c r="G29" s="15">
        <v>18</v>
      </c>
      <c r="H29" s="15">
        <v>28</v>
      </c>
      <c r="I29" s="15">
        <v>46</v>
      </c>
      <c r="J29" s="21">
        <v>42</v>
      </c>
      <c r="K29" s="27">
        <f t="shared" si="0"/>
        <v>10.344827586206897</v>
      </c>
      <c r="L29" s="32">
        <v>0</v>
      </c>
      <c r="M29" s="27">
        <f t="shared" si="1"/>
        <v>0</v>
      </c>
      <c r="N29" s="32">
        <v>10</v>
      </c>
      <c r="O29" s="27">
        <f t="shared" si="2"/>
        <v>2.4630541871921183</v>
      </c>
      <c r="P29" s="32">
        <v>36</v>
      </c>
      <c r="Q29" s="27">
        <f t="shared" si="3"/>
        <v>8.866995073891626</v>
      </c>
      <c r="R29" s="32">
        <v>3</v>
      </c>
      <c r="S29" s="27">
        <f t="shared" si="4"/>
        <v>0.7389162561576355</v>
      </c>
      <c r="T29" s="32">
        <v>48</v>
      </c>
      <c r="U29" s="27">
        <f t="shared" si="5"/>
        <v>11.822660098522167</v>
      </c>
      <c r="V29" s="32">
        <v>7</v>
      </c>
      <c r="W29" s="27">
        <f t="shared" si="6"/>
        <v>1.7241379310344827</v>
      </c>
      <c r="X29" s="32">
        <v>28</v>
      </c>
      <c r="Y29" s="27">
        <f t="shared" si="7"/>
        <v>6.896551724137931</v>
      </c>
      <c r="Z29" s="32">
        <v>11</v>
      </c>
      <c r="AA29" s="27">
        <f t="shared" si="8"/>
        <v>2.70935960591133</v>
      </c>
      <c r="AB29" s="32">
        <v>8</v>
      </c>
      <c r="AC29" s="27">
        <f t="shared" si="9"/>
        <v>1.9704433497536946</v>
      </c>
      <c r="AD29" s="32">
        <v>8</v>
      </c>
      <c r="AE29" s="27">
        <f t="shared" si="10"/>
        <v>1.9704433497536946</v>
      </c>
      <c r="AF29" s="32">
        <v>14</v>
      </c>
      <c r="AG29" s="27">
        <f t="shared" si="11"/>
        <v>3.4482758620689653</v>
      </c>
      <c r="AH29" s="32">
        <v>175</v>
      </c>
      <c r="AI29" s="27">
        <f t="shared" si="12"/>
        <v>43.10344827586207</v>
      </c>
      <c r="AJ29" s="32">
        <v>14</v>
      </c>
      <c r="AK29" s="27">
        <f t="shared" si="13"/>
        <v>3.4482758620689653</v>
      </c>
      <c r="AL29" s="32">
        <v>2</v>
      </c>
      <c r="AM29" s="27">
        <f t="shared" si="14"/>
        <v>0.49261083743842365</v>
      </c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</row>
    <row r="30" spans="1:118" ht="3" customHeight="1">
      <c r="A30" s="9"/>
      <c r="B30" s="13"/>
      <c r="C30" s="22"/>
      <c r="D30" s="22"/>
      <c r="E30" s="22"/>
      <c r="F30" s="23"/>
      <c r="G30" s="22"/>
      <c r="H30" s="22"/>
      <c r="I30" s="22"/>
      <c r="J30" s="22"/>
      <c r="K30" s="35"/>
      <c r="L30" s="27"/>
      <c r="M30" s="32"/>
      <c r="N30" s="27"/>
      <c r="O30" s="32"/>
      <c r="P30" s="27"/>
      <c r="Q30" s="32"/>
      <c r="R30" s="27"/>
      <c r="S30" s="32"/>
      <c r="T30" s="27"/>
      <c r="U30" s="32"/>
      <c r="V30" s="27"/>
      <c r="W30" s="32"/>
      <c r="X30" s="27"/>
      <c r="Y30" s="32"/>
      <c r="Z30" s="27"/>
      <c r="AA30" s="32"/>
      <c r="AB30" s="27"/>
      <c r="AC30" s="32"/>
      <c r="AD30" s="27"/>
      <c r="AE30" s="32"/>
      <c r="AF30" s="27"/>
      <c r="AG30" s="32"/>
      <c r="AH30" s="27"/>
      <c r="AI30" s="32"/>
      <c r="AJ30" s="27"/>
      <c r="AK30" s="32"/>
      <c r="AL30" s="27"/>
      <c r="AM30" s="32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</row>
    <row r="31" spans="1:118" s="8" customFormat="1" ht="21" customHeight="1">
      <c r="A31" s="10" t="s">
        <v>21</v>
      </c>
      <c r="B31" s="10"/>
      <c r="C31" s="18">
        <f>SUM(C5:C29)</f>
        <v>107264</v>
      </c>
      <c r="D31" s="18">
        <f aca="true" t="shared" si="15" ref="D31:AL31">SUM(D5:D29)</f>
        <v>91683</v>
      </c>
      <c r="E31" s="18">
        <f t="shared" si="15"/>
        <v>84660</v>
      </c>
      <c r="F31" s="18">
        <f t="shared" si="15"/>
        <v>5</v>
      </c>
      <c r="G31" s="18">
        <f t="shared" si="15"/>
        <v>3423</v>
      </c>
      <c r="H31" s="18">
        <f t="shared" si="15"/>
        <v>3595</v>
      </c>
      <c r="I31" s="18">
        <f t="shared" si="15"/>
        <v>7023</v>
      </c>
      <c r="J31" s="18">
        <f t="shared" si="15"/>
        <v>9963</v>
      </c>
      <c r="K31" s="28" t="s">
        <v>22</v>
      </c>
      <c r="L31" s="33">
        <f t="shared" si="15"/>
        <v>70</v>
      </c>
      <c r="M31" s="28" t="s">
        <v>22</v>
      </c>
      <c r="N31" s="33">
        <f t="shared" si="15"/>
        <v>1757</v>
      </c>
      <c r="O31" s="28" t="s">
        <v>22</v>
      </c>
      <c r="P31" s="33">
        <f t="shared" si="15"/>
        <v>14613</v>
      </c>
      <c r="Q31" s="28" t="s">
        <v>22</v>
      </c>
      <c r="R31" s="33">
        <f t="shared" si="15"/>
        <v>1474</v>
      </c>
      <c r="S31" s="28" t="s">
        <v>22</v>
      </c>
      <c r="T31" s="33">
        <f t="shared" si="15"/>
        <v>9853</v>
      </c>
      <c r="U31" s="28" t="s">
        <v>22</v>
      </c>
      <c r="V31" s="33">
        <f t="shared" si="15"/>
        <v>741</v>
      </c>
      <c r="W31" s="28" t="s">
        <v>22</v>
      </c>
      <c r="X31" s="33">
        <f t="shared" si="15"/>
        <v>4306</v>
      </c>
      <c r="Y31" s="28" t="s">
        <v>22</v>
      </c>
      <c r="Z31" s="33">
        <f t="shared" si="15"/>
        <v>1761</v>
      </c>
      <c r="AA31" s="28" t="s">
        <v>22</v>
      </c>
      <c r="AB31" s="33">
        <f t="shared" si="15"/>
        <v>2947</v>
      </c>
      <c r="AC31" s="28" t="s">
        <v>22</v>
      </c>
      <c r="AD31" s="33">
        <f t="shared" si="15"/>
        <v>581</v>
      </c>
      <c r="AE31" s="28" t="s">
        <v>22</v>
      </c>
      <c r="AF31" s="33">
        <f t="shared" si="15"/>
        <v>4157</v>
      </c>
      <c r="AG31" s="28" t="s">
        <v>22</v>
      </c>
      <c r="AH31" s="33">
        <f t="shared" si="15"/>
        <v>29084</v>
      </c>
      <c r="AI31" s="28" t="s">
        <v>22</v>
      </c>
      <c r="AJ31" s="33">
        <f t="shared" si="15"/>
        <v>2529</v>
      </c>
      <c r="AK31" s="28" t="s">
        <v>22</v>
      </c>
      <c r="AL31" s="33">
        <f t="shared" si="15"/>
        <v>824</v>
      </c>
      <c r="AM31" s="28" t="s">
        <v>22</v>
      </c>
      <c r="AN31" s="31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</row>
    <row r="32" spans="3:118" ht="12.75">
      <c r="C32" s="17"/>
      <c r="D32" s="17"/>
      <c r="E32" s="17"/>
      <c r="F32" s="17"/>
      <c r="G32" s="17"/>
      <c r="H32" s="17"/>
      <c r="I32" s="17"/>
      <c r="J32" s="20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</row>
    <row r="33" spans="3:118" ht="12.75">
      <c r="C33" s="17"/>
      <c r="D33" s="17"/>
      <c r="E33" s="17"/>
      <c r="F33" s="17"/>
      <c r="G33" s="17"/>
      <c r="H33" s="17"/>
      <c r="I33" s="17"/>
      <c r="J33" s="20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</row>
    <row r="34" spans="3:118" ht="12.75">
      <c r="C34" s="17"/>
      <c r="D34" s="17"/>
      <c r="E34" s="17"/>
      <c r="F34" s="17"/>
      <c r="G34" s="17"/>
      <c r="H34" s="17"/>
      <c r="I34" s="17"/>
      <c r="J34" s="20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</row>
    <row r="35" spans="3:118" ht="12.75">
      <c r="C35" s="17"/>
      <c r="D35" s="17"/>
      <c r="E35" s="17"/>
      <c r="F35" s="17"/>
      <c r="G35" s="17"/>
      <c r="H35" s="17"/>
      <c r="I35" s="17"/>
      <c r="J35" s="20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</row>
    <row r="36" spans="3:118" ht="12.75">
      <c r="C36" s="17"/>
      <c r="D36" s="17"/>
      <c r="E36" s="17"/>
      <c r="F36" s="17"/>
      <c r="G36" s="17"/>
      <c r="H36" s="17"/>
      <c r="I36" s="17"/>
      <c r="J36" s="20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</row>
    <row r="37" spans="3:118" ht="12.75">
      <c r="C37" s="17"/>
      <c r="D37" s="17"/>
      <c r="E37" s="17"/>
      <c r="F37" s="17"/>
      <c r="G37" s="17"/>
      <c r="H37" s="17"/>
      <c r="I37" s="17"/>
      <c r="J37" s="20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</row>
    <row r="38" spans="3:118" ht="12.75">
      <c r="C38" s="17"/>
      <c r="D38" s="17"/>
      <c r="E38" s="17"/>
      <c r="F38" s="17"/>
      <c r="G38" s="17"/>
      <c r="H38" s="17"/>
      <c r="I38" s="17"/>
      <c r="J38" s="20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</row>
    <row r="39" spans="3:118" ht="12.75">
      <c r="C39" s="17"/>
      <c r="D39" s="17"/>
      <c r="E39" s="17"/>
      <c r="F39" s="17"/>
      <c r="G39" s="17"/>
      <c r="H39" s="17"/>
      <c r="I39" s="17"/>
      <c r="J39" s="20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</row>
    <row r="40" spans="3:118" ht="12.75">
      <c r="C40" s="17"/>
      <c r="D40" s="17"/>
      <c r="E40" s="17"/>
      <c r="F40" s="17"/>
      <c r="G40" s="17"/>
      <c r="H40" s="17"/>
      <c r="I40" s="17"/>
      <c r="J40" s="20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</row>
    <row r="41" spans="3:118" ht="12.75">
      <c r="C41" s="17"/>
      <c r="D41" s="17"/>
      <c r="E41" s="17"/>
      <c r="F41" s="17"/>
      <c r="G41" s="17"/>
      <c r="H41" s="17"/>
      <c r="I41" s="17"/>
      <c r="J41" s="20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</row>
    <row r="42" spans="3:118" ht="12.75">
      <c r="C42" s="17"/>
      <c r="D42" s="17"/>
      <c r="E42" s="17"/>
      <c r="F42" s="17"/>
      <c r="G42" s="17"/>
      <c r="H42" s="17"/>
      <c r="I42" s="17"/>
      <c r="J42" s="20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</row>
    <row r="43" spans="3:118" ht="12.75">
      <c r="C43" s="17"/>
      <c r="D43" s="17"/>
      <c r="E43" s="17"/>
      <c r="F43" s="17"/>
      <c r="G43" s="17"/>
      <c r="H43" s="17"/>
      <c r="I43" s="17"/>
      <c r="J43" s="20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</row>
    <row r="44" spans="3:118" ht="12.75">
      <c r="C44" s="17"/>
      <c r="D44" s="17"/>
      <c r="E44" s="17"/>
      <c r="F44" s="17"/>
      <c r="G44" s="17"/>
      <c r="H44" s="17"/>
      <c r="I44" s="17"/>
      <c r="J44" s="20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</row>
    <row r="45" spans="3:118" ht="12.75">
      <c r="C45" s="17"/>
      <c r="D45" s="17"/>
      <c r="E45" s="17"/>
      <c r="F45" s="17"/>
      <c r="G45" s="17"/>
      <c r="H45" s="17"/>
      <c r="I45" s="17"/>
      <c r="J45" s="20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</row>
    <row r="46" spans="3:118" ht="12.75">
      <c r="C46" s="17"/>
      <c r="D46" s="17"/>
      <c r="E46" s="17"/>
      <c r="F46" s="17"/>
      <c r="G46" s="17"/>
      <c r="H46" s="17"/>
      <c r="I46" s="17"/>
      <c r="J46" s="20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</row>
    <row r="47" spans="3:118" ht="12.75">
      <c r="C47" s="17"/>
      <c r="D47" s="17"/>
      <c r="E47" s="17"/>
      <c r="F47" s="17"/>
      <c r="G47" s="17"/>
      <c r="H47" s="17"/>
      <c r="I47" s="17"/>
      <c r="J47" s="20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</row>
    <row r="48" spans="3:118" ht="12.75">
      <c r="C48" s="17"/>
      <c r="D48" s="17"/>
      <c r="E48" s="17"/>
      <c r="F48" s="17"/>
      <c r="G48" s="17"/>
      <c r="H48" s="17"/>
      <c r="I48" s="17"/>
      <c r="J48" s="20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</row>
    <row r="49" spans="3:118" ht="12.75">
      <c r="C49" s="17"/>
      <c r="D49" s="17"/>
      <c r="E49" s="17"/>
      <c r="F49" s="17"/>
      <c r="G49" s="17"/>
      <c r="H49" s="17"/>
      <c r="I49" s="17"/>
      <c r="J49" s="20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</row>
    <row r="50" spans="3:118" ht="12.75">
      <c r="C50" s="17"/>
      <c r="D50" s="17"/>
      <c r="E50" s="17"/>
      <c r="F50" s="17"/>
      <c r="G50" s="17"/>
      <c r="H50" s="17"/>
      <c r="I50" s="17"/>
      <c r="J50" s="20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</row>
    <row r="51" spans="3:118" ht="12.75">
      <c r="C51" s="17"/>
      <c r="D51" s="17"/>
      <c r="E51" s="17"/>
      <c r="F51" s="17"/>
      <c r="G51" s="17"/>
      <c r="H51" s="17"/>
      <c r="I51" s="17"/>
      <c r="J51" s="20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</row>
    <row r="52" spans="3:118" ht="12.75">
      <c r="C52" s="17"/>
      <c r="D52" s="17"/>
      <c r="E52" s="17"/>
      <c r="F52" s="17"/>
      <c r="G52" s="17"/>
      <c r="H52" s="17"/>
      <c r="I52" s="17"/>
      <c r="J52" s="20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</row>
    <row r="53" spans="3:118" ht="12.75">
      <c r="C53" s="17"/>
      <c r="D53" s="17"/>
      <c r="E53" s="17"/>
      <c r="F53" s="17"/>
      <c r="G53" s="17"/>
      <c r="H53" s="17"/>
      <c r="I53" s="17"/>
      <c r="J53" s="20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</row>
    <row r="54" spans="3:118" ht="12.75">
      <c r="C54" s="17"/>
      <c r="D54" s="17"/>
      <c r="E54" s="17"/>
      <c r="F54" s="17"/>
      <c r="G54" s="17"/>
      <c r="H54" s="17"/>
      <c r="I54" s="17"/>
      <c r="J54" s="20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</row>
    <row r="55" spans="3:118" ht="12.75">
      <c r="C55" s="17"/>
      <c r="D55" s="17"/>
      <c r="E55" s="17"/>
      <c r="F55" s="17"/>
      <c r="G55" s="17"/>
      <c r="H55" s="17"/>
      <c r="I55" s="17"/>
      <c r="J55" s="20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</row>
    <row r="56" spans="3:118" ht="12.75">
      <c r="C56" s="17"/>
      <c r="D56" s="17"/>
      <c r="E56" s="17"/>
      <c r="F56" s="17"/>
      <c r="G56" s="17"/>
      <c r="H56" s="17"/>
      <c r="I56" s="17"/>
      <c r="J56" s="20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</row>
    <row r="57" spans="3:118" ht="12.75">
      <c r="C57" s="17"/>
      <c r="D57" s="17"/>
      <c r="E57" s="17"/>
      <c r="F57" s="17"/>
      <c r="G57" s="17"/>
      <c r="H57" s="17"/>
      <c r="I57" s="17"/>
      <c r="J57" s="20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</row>
    <row r="58" spans="3:118" ht="12.75">
      <c r="C58" s="17"/>
      <c r="D58" s="17"/>
      <c r="E58" s="17"/>
      <c r="F58" s="17"/>
      <c r="G58" s="17"/>
      <c r="H58" s="17"/>
      <c r="I58" s="17"/>
      <c r="J58" s="20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</row>
    <row r="59" spans="3:118" ht="12.75">
      <c r="C59" s="17"/>
      <c r="D59" s="17"/>
      <c r="E59" s="17"/>
      <c r="F59" s="17"/>
      <c r="G59" s="17"/>
      <c r="H59" s="17"/>
      <c r="I59" s="17"/>
      <c r="J59" s="20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</row>
    <row r="60" spans="3:118" ht="12.75">
      <c r="C60" s="17"/>
      <c r="D60" s="17"/>
      <c r="E60" s="17"/>
      <c r="F60" s="17"/>
      <c r="G60" s="17"/>
      <c r="H60" s="17"/>
      <c r="I60" s="17"/>
      <c r="J60" s="20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</row>
    <row r="61" spans="3:118" ht="12.75">
      <c r="C61" s="17"/>
      <c r="D61" s="17"/>
      <c r="E61" s="17"/>
      <c r="F61" s="17"/>
      <c r="G61" s="17"/>
      <c r="H61" s="17"/>
      <c r="I61" s="17"/>
      <c r="J61" s="20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</row>
    <row r="62" spans="3:118" ht="12.75">
      <c r="C62" s="17"/>
      <c r="D62" s="17"/>
      <c r="E62" s="17"/>
      <c r="F62" s="17"/>
      <c r="G62" s="17"/>
      <c r="H62" s="17"/>
      <c r="I62" s="17"/>
      <c r="J62" s="20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</row>
    <row r="63" spans="3:118" ht="12.75">
      <c r="C63" s="17"/>
      <c r="D63" s="17"/>
      <c r="E63" s="17"/>
      <c r="F63" s="17"/>
      <c r="G63" s="17"/>
      <c r="H63" s="17"/>
      <c r="I63" s="17"/>
      <c r="J63" s="20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</row>
    <row r="64" spans="3:118" ht="12.75">
      <c r="C64" s="17"/>
      <c r="D64" s="17"/>
      <c r="E64" s="17"/>
      <c r="F64" s="17"/>
      <c r="G64" s="17"/>
      <c r="H64" s="17"/>
      <c r="I64" s="17"/>
      <c r="J64" s="20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</row>
    <row r="65" spans="3:118" ht="12.75">
      <c r="C65" s="17"/>
      <c r="D65" s="17"/>
      <c r="E65" s="17"/>
      <c r="F65" s="17"/>
      <c r="G65" s="17"/>
      <c r="H65" s="17"/>
      <c r="I65" s="17"/>
      <c r="J65" s="20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</row>
    <row r="66" spans="3:118" ht="12.75">
      <c r="C66" s="17"/>
      <c r="D66" s="17"/>
      <c r="E66" s="17"/>
      <c r="F66" s="17"/>
      <c r="G66" s="17"/>
      <c r="H66" s="17"/>
      <c r="I66" s="17"/>
      <c r="J66" s="20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</row>
    <row r="67" spans="3:118" ht="12.75">
      <c r="C67" s="17"/>
      <c r="D67" s="17"/>
      <c r="E67" s="17"/>
      <c r="F67" s="17"/>
      <c r="G67" s="17"/>
      <c r="H67" s="17"/>
      <c r="I67" s="17"/>
      <c r="J67" s="20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</row>
    <row r="68" spans="3:118" ht="12.75">
      <c r="C68" s="17"/>
      <c r="D68" s="17"/>
      <c r="E68" s="17"/>
      <c r="F68" s="17"/>
      <c r="G68" s="17"/>
      <c r="H68" s="17"/>
      <c r="I68" s="17"/>
      <c r="J68" s="20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</row>
    <row r="69" spans="3:118" ht="12.75">
      <c r="C69" s="17"/>
      <c r="D69" s="17"/>
      <c r="E69" s="17"/>
      <c r="F69" s="17"/>
      <c r="G69" s="17"/>
      <c r="H69" s="17"/>
      <c r="I69" s="17"/>
      <c r="J69" s="20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</row>
    <row r="70" spans="3:118" ht="12.75">
      <c r="C70" s="17"/>
      <c r="D70" s="17"/>
      <c r="E70" s="17"/>
      <c r="F70" s="17"/>
      <c r="G70" s="17"/>
      <c r="H70" s="17"/>
      <c r="I70" s="17"/>
      <c r="J70" s="20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</row>
    <row r="71" spans="3:118" ht="12.75">
      <c r="C71" s="17"/>
      <c r="D71" s="17"/>
      <c r="E71" s="17"/>
      <c r="F71" s="17"/>
      <c r="G71" s="17"/>
      <c r="H71" s="17"/>
      <c r="I71" s="17"/>
      <c r="J71" s="20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</row>
    <row r="72" spans="3:118" ht="12.75">
      <c r="C72" s="17"/>
      <c r="D72" s="17"/>
      <c r="E72" s="17"/>
      <c r="F72" s="17"/>
      <c r="G72" s="17"/>
      <c r="H72" s="17"/>
      <c r="I72" s="17"/>
      <c r="J72" s="20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</row>
    <row r="73" spans="3:118" ht="12.75">
      <c r="C73" s="17"/>
      <c r="D73" s="17"/>
      <c r="E73" s="17"/>
      <c r="F73" s="17"/>
      <c r="G73" s="17"/>
      <c r="H73" s="17"/>
      <c r="I73" s="17"/>
      <c r="J73" s="20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</row>
    <row r="74" spans="3:118" ht="12.75">
      <c r="C74" s="17"/>
      <c r="D74" s="17"/>
      <c r="E74" s="17"/>
      <c r="F74" s="17"/>
      <c r="G74" s="17"/>
      <c r="H74" s="17"/>
      <c r="I74" s="17"/>
      <c r="J74" s="20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</row>
    <row r="75" spans="3:118" ht="12.75">
      <c r="C75" s="17"/>
      <c r="D75" s="17"/>
      <c r="E75" s="17"/>
      <c r="F75" s="17"/>
      <c r="G75" s="17"/>
      <c r="H75" s="17"/>
      <c r="I75" s="17"/>
      <c r="J75" s="20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</row>
  </sheetData>
  <mergeCells count="25">
    <mergeCell ref="AH2:AI3"/>
    <mergeCell ref="AJ2:AK3"/>
    <mergeCell ref="AL2:AM3"/>
    <mergeCell ref="Z2:AA3"/>
    <mergeCell ref="AB2:AC3"/>
    <mergeCell ref="AD2:AE3"/>
    <mergeCell ref="AF2:AG3"/>
    <mergeCell ref="R2:S3"/>
    <mergeCell ref="T2:U3"/>
    <mergeCell ref="V2:W3"/>
    <mergeCell ref="X2:Y3"/>
    <mergeCell ref="J2:K3"/>
    <mergeCell ref="L2:M3"/>
    <mergeCell ref="N2:O3"/>
    <mergeCell ref="P2:Q3"/>
    <mergeCell ref="A1:AM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rintOptions/>
  <pageMargins left="0.2362204724409449" right="0.15748031496062992" top="0.984251968503937" bottom="0.984251968503937" header="0.5118110236220472" footer="0.5118110236220472"/>
  <pageSetup horizontalDpi="2438" verticalDpi="2438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CRP</cp:lastModifiedBy>
  <cp:lastPrinted>2002-11-20T17:58:15Z</cp:lastPrinted>
  <dcterms:created xsi:type="dcterms:W3CDTF">1996-11-05T10:16:36Z</dcterms:created>
  <dcterms:modified xsi:type="dcterms:W3CDTF">2003-05-19T13:16:45Z</dcterms:modified>
  <cp:category/>
  <cp:version/>
  <cp:contentType/>
  <cp:contentStatus/>
</cp:coreProperties>
</file>