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01" activeTab="0"/>
  </bookViews>
  <sheets>
    <sheet name="PropoColl_4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<sst xmlns="http://schemas.openxmlformats.org/spreadsheetml/2006/main" count="73" uniqueCount="31">
  <si>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COMUNE</t>
  </si>
  <si>
    <t>Elettori</t>
  </si>
  <si>
    <t>Votanti</t>
  </si>
  <si>
    <t>TOTALE
Voti validi</t>
  </si>
  <si>
    <t>Schede nulle</t>
  </si>
  <si>
    <t>Schede bianche</t>
  </si>
  <si>
    <t xml:space="preserve">TOTALE
schede non valide </t>
  </si>
  <si>
    <t>LA MARGHERITA</t>
  </si>
  <si>
    <t>RIFONDAZ. COMUNISTA</t>
  </si>
  <si>
    <t>LISTA DI PIETRO</t>
  </si>
  <si>
    <t>ALLEANZA NAZIONALE</t>
  </si>
  <si>
    <t>LEGA NORD</t>
  </si>
  <si>
    <t>VERDI-VERDI</t>
  </si>
  <si>
    <t>COMUNISTI ITALIANI</t>
  </si>
  <si>
    <t>PANNELLA-BONINO</t>
  </si>
  <si>
    <t>DEMOCRATICI SINISTRA</t>
  </si>
  <si>
    <t>ABOLIZIONE SCORPORO</t>
  </si>
  <si>
    <t>NUOVO PSI</t>
  </si>
  <si>
    <t>CCD-CDU</t>
  </si>
  <si>
    <t>FORZA ITALIA</t>
  </si>
  <si>
    <t>DEMOCRAZIA EUROPEA</t>
  </si>
  <si>
    <t>IL GIRASOLE</t>
  </si>
  <si>
    <t xml:space="preserve">VOTI </t>
  </si>
  <si>
    <t>%</t>
  </si>
  <si>
    <t>TO</t>
  </si>
  <si>
    <t>TOTALI</t>
  </si>
  <si>
    <t>-</t>
  </si>
  <si>
    <t>TORINO</t>
  </si>
  <si>
    <t xml:space="preserve">ELEZIONI POLITICHE 13/05/2001  - COLLEGIO 4 Piemonte1 / CAMERA PROPORZIONALE - </t>
  </si>
  <si>
    <t>Pr.</t>
  </si>
  <si>
    <t>Voti cont.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</si>
</sst>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_-* #,##0.0_-;\-* #,##0.0_-;_-* &quot;-&quot;_-;_-@_-"/>
    <numFmt numFmtId="179" formatCode="0.0"/>
    <numFmt numFmtId="180" formatCode="_-* #,##0.00_-;\-* #,##0.00_-;_-* &quot;-&quot;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1" fontId="0" fillId="0" borderId="0" xfId="16" applyFont="1" applyAlignment="1" applyProtection="1">
      <alignment/>
      <protection/>
    </xf>
    <xf numFmtId="41" fontId="0" fillId="0" borderId="0" xfId="16" applyAlignment="1" applyProtection="1">
      <alignment horizontal="center"/>
      <protection/>
    </xf>
    <xf numFmtId="41" fontId="0" fillId="0" borderId="0" xfId="16" applyAlignment="1" applyProtection="1">
      <alignment/>
      <protection/>
    </xf>
    <xf numFmtId="41" fontId="0" fillId="0" borderId="0" xfId="16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1" fontId="0" fillId="0" borderId="0" xfId="16" applyFont="1" applyFill="1" applyAlignment="1" applyProtection="1">
      <alignment/>
      <protection/>
    </xf>
    <xf numFmtId="41" fontId="0" fillId="0" borderId="0" xfId="16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1" fontId="0" fillId="0" borderId="0" xfId="16" applyFont="1" applyFill="1" applyBorder="1" applyAlignment="1">
      <alignment/>
    </xf>
    <xf numFmtId="0" fontId="0" fillId="0" borderId="0" xfId="0" applyFill="1" applyAlignment="1">
      <alignment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1" fontId="5" fillId="0" borderId="1" xfId="16" applyFont="1" applyBorder="1" applyAlignment="1" applyProtection="1">
      <alignment/>
      <protection locked="0"/>
    </xf>
    <xf numFmtId="41" fontId="5" fillId="0" borderId="1" xfId="16" applyFont="1" applyBorder="1" applyAlignment="1">
      <alignment/>
    </xf>
    <xf numFmtId="41" fontId="5" fillId="0" borderId="1" xfId="16" applyFont="1" applyFill="1" applyBorder="1" applyAlignment="1">
      <alignment/>
    </xf>
    <xf numFmtId="41" fontId="5" fillId="0" borderId="0" xfId="16" applyFont="1" applyFill="1" applyBorder="1" applyAlignment="1" applyProtection="1">
      <alignment/>
      <protection locked="0"/>
    </xf>
    <xf numFmtId="41" fontId="5" fillId="0" borderId="0" xfId="16" applyFont="1" applyBorder="1" applyAlignment="1" applyProtection="1">
      <alignment/>
      <protection locked="0"/>
    </xf>
    <xf numFmtId="41" fontId="5" fillId="0" borderId="0" xfId="16" applyFont="1" applyBorder="1" applyAlignment="1" applyProtection="1">
      <alignment horizontal="center"/>
      <protection locked="0"/>
    </xf>
    <xf numFmtId="41" fontId="5" fillId="0" borderId="0" xfId="16" applyFont="1" applyFill="1" applyBorder="1" applyAlignment="1" applyProtection="1">
      <alignment horizontal="center"/>
      <protection locked="0"/>
    </xf>
    <xf numFmtId="41" fontId="5" fillId="0" borderId="0" xfId="16" applyFont="1" applyFill="1" applyBorder="1" applyAlignment="1" applyProtection="1">
      <alignment/>
      <protection/>
    </xf>
    <xf numFmtId="41" fontId="3" fillId="0" borderId="1" xfId="16" applyFont="1" applyFill="1" applyBorder="1" applyAlignment="1" applyProtection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78" fontId="8" fillId="0" borderId="1" xfId="16" applyNumberFormat="1" applyFont="1" applyBorder="1" applyAlignment="1">
      <alignment/>
    </xf>
    <xf numFmtId="179" fontId="8" fillId="0" borderId="0" xfId="16" applyNumberFormat="1" applyFont="1" applyBorder="1" applyAlignment="1" applyProtection="1">
      <alignment horizontal="center"/>
      <protection/>
    </xf>
    <xf numFmtId="41" fontId="7" fillId="0" borderId="1" xfId="16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79" fontId="8" fillId="0" borderId="0" xfId="16" applyNumberFormat="1" applyFont="1" applyFill="1" applyBorder="1" applyAlignment="1" applyProtection="1">
      <alignment horizontal="center"/>
      <protection/>
    </xf>
    <xf numFmtId="41" fontId="7" fillId="0" borderId="1" xfId="16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41" fontId="8" fillId="0" borderId="0" xfId="16" applyFont="1" applyFill="1" applyBorder="1" applyAlignment="1" applyProtection="1">
      <alignment/>
      <protection/>
    </xf>
    <xf numFmtId="178" fontId="8" fillId="2" borderId="1" xfId="16" applyNumberFormat="1" applyFont="1" applyFill="1" applyBorder="1" applyAlignment="1">
      <alignment/>
    </xf>
    <xf numFmtId="0" fontId="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1" fontId="6" fillId="0" borderId="1" xfId="16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41" fontId="6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"/>
  <sheetViews>
    <sheetView tabSelected="1" workbookViewId="0" topLeftCell="D1">
      <selection activeCell="I15" sqref="I15"/>
    </sheetView>
  </sheetViews>
  <sheetFormatPr defaultColWidth="9.140625" defaultRowHeight="12.75"/>
  <cols>
    <col min="1" max="1" width="10.8515625" style="4" customWidth="1"/>
    <col min="2" max="2" width="3.421875" style="7" customWidth="1"/>
    <col min="3" max="5" width="7.421875" style="8" customWidth="1"/>
    <col min="6" max="6" width="4.57421875" style="8" customWidth="1"/>
    <col min="7" max="8" width="6.7109375" style="8" customWidth="1"/>
    <col min="9" max="9" width="7.00390625" style="8" customWidth="1"/>
    <col min="10" max="10" width="6.57421875" style="0" customWidth="1"/>
    <col min="11" max="11" width="3.8515625" style="39" customWidth="1"/>
    <col min="12" max="12" width="6.57421875" style="0" customWidth="1"/>
    <col min="13" max="13" width="3.8515625" style="39" customWidth="1"/>
    <col min="14" max="14" width="6.57421875" style="0" customWidth="1"/>
    <col min="15" max="15" width="3.8515625" style="39" customWidth="1"/>
    <col min="16" max="16" width="6.57421875" style="0" customWidth="1"/>
    <col min="17" max="17" width="3.8515625" style="39" customWidth="1"/>
    <col min="18" max="18" width="6.57421875" style="19" customWidth="1"/>
    <col min="19" max="19" width="3.8515625" style="43" customWidth="1"/>
    <col min="20" max="20" width="6.57421875" style="19" customWidth="1"/>
    <col min="21" max="21" width="3.8515625" style="43" customWidth="1"/>
    <col min="22" max="22" width="6.57421875" style="19" customWidth="1"/>
    <col min="23" max="23" width="3.8515625" style="43" customWidth="1"/>
    <col min="24" max="24" width="6.57421875" style="19" customWidth="1"/>
    <col min="25" max="25" width="3.8515625" style="43" customWidth="1"/>
    <col min="26" max="26" width="6.57421875" style="19" customWidth="1"/>
    <col min="27" max="27" width="3.8515625" style="43" customWidth="1"/>
    <col min="28" max="28" width="6.57421875" style="19" customWidth="1"/>
    <col min="29" max="29" width="3.8515625" style="43" customWidth="1"/>
    <col min="30" max="30" width="6.57421875" style="19" customWidth="1"/>
    <col min="31" max="31" width="3.8515625" style="43" customWidth="1"/>
    <col min="32" max="32" width="6.57421875" style="19" customWidth="1"/>
    <col min="33" max="33" width="3.8515625" style="43" customWidth="1"/>
    <col min="34" max="34" width="6.57421875" style="19" customWidth="1"/>
    <col min="35" max="35" width="3.8515625" style="43" customWidth="1"/>
    <col min="36" max="36" width="6.57421875" style="19" customWidth="1"/>
    <col min="37" max="37" width="3.8515625" style="43" customWidth="1"/>
    <col min="38" max="38" width="6.57421875" style="19" customWidth="1"/>
    <col min="39" max="39" width="3.8515625" style="43" customWidth="1"/>
    <col min="40" max="86" width="9.140625" style="14" customWidth="1"/>
    <col min="87" max="16384" width="9.140625" style="5" customWidth="1"/>
  </cols>
  <sheetData>
    <row r="1" spans="1:86" s="1" customFormat="1" ht="39.7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</row>
    <row r="2" spans="1:86" s="2" customFormat="1" ht="16.5" customHeight="1">
      <c r="A2" s="47" t="s">
        <v>0</v>
      </c>
      <c r="B2" s="48" t="s">
        <v>29</v>
      </c>
      <c r="C2" s="48" t="s">
        <v>1</v>
      </c>
      <c r="D2" s="48" t="s">
        <v>2</v>
      </c>
      <c r="E2" s="48" t="s">
        <v>3</v>
      </c>
      <c r="F2" s="56" t="s">
        <v>30</v>
      </c>
      <c r="G2" s="48" t="s">
        <v>4</v>
      </c>
      <c r="H2" s="48" t="s">
        <v>5</v>
      </c>
      <c r="I2" s="48" t="s">
        <v>6</v>
      </c>
      <c r="J2" s="50" t="s">
        <v>7</v>
      </c>
      <c r="K2" s="50"/>
      <c r="L2" s="50" t="s">
        <v>8</v>
      </c>
      <c r="M2" s="50"/>
      <c r="N2" s="50" t="s">
        <v>9</v>
      </c>
      <c r="O2" s="50"/>
      <c r="P2" s="50" t="s">
        <v>10</v>
      </c>
      <c r="Q2" s="50"/>
      <c r="R2" s="49" t="s">
        <v>11</v>
      </c>
      <c r="S2" s="49"/>
      <c r="T2" s="52" t="s">
        <v>12</v>
      </c>
      <c r="U2" s="53"/>
      <c r="V2" s="49" t="s">
        <v>13</v>
      </c>
      <c r="W2" s="49"/>
      <c r="X2" s="49" t="s">
        <v>14</v>
      </c>
      <c r="Y2" s="49"/>
      <c r="Z2" s="49" t="s">
        <v>15</v>
      </c>
      <c r="AA2" s="49"/>
      <c r="AB2" s="49" t="s">
        <v>16</v>
      </c>
      <c r="AC2" s="49"/>
      <c r="AD2" s="49" t="s">
        <v>17</v>
      </c>
      <c r="AE2" s="49"/>
      <c r="AF2" s="49" t="s">
        <v>18</v>
      </c>
      <c r="AG2" s="49"/>
      <c r="AH2" s="49" t="s">
        <v>19</v>
      </c>
      <c r="AI2" s="49"/>
      <c r="AJ2" s="49" t="s">
        <v>20</v>
      </c>
      <c r="AK2" s="49"/>
      <c r="AL2" s="49" t="s">
        <v>21</v>
      </c>
      <c r="AM2" s="49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3" customFormat="1" ht="16.5" customHeight="1">
      <c r="A3" s="47"/>
      <c r="B3" s="48"/>
      <c r="C3" s="48"/>
      <c r="D3" s="48"/>
      <c r="E3" s="48"/>
      <c r="F3" s="56"/>
      <c r="G3" s="48"/>
      <c r="H3" s="48"/>
      <c r="I3" s="48"/>
      <c r="J3" s="50"/>
      <c r="K3" s="50"/>
      <c r="L3" s="50"/>
      <c r="M3" s="50"/>
      <c r="N3" s="50"/>
      <c r="O3" s="50"/>
      <c r="P3" s="50"/>
      <c r="Q3" s="50"/>
      <c r="R3" s="49"/>
      <c r="S3" s="49"/>
      <c r="T3" s="54"/>
      <c r="U3" s="55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</row>
    <row r="4" spans="1:86" s="3" customFormat="1" ht="16.5" customHeight="1">
      <c r="A4" s="47"/>
      <c r="B4" s="48"/>
      <c r="C4" s="48"/>
      <c r="D4" s="48"/>
      <c r="E4" s="48"/>
      <c r="F4" s="56"/>
      <c r="G4" s="48"/>
      <c r="H4" s="48"/>
      <c r="I4" s="48"/>
      <c r="J4" s="33" t="s">
        <v>22</v>
      </c>
      <c r="K4" s="35" t="s">
        <v>23</v>
      </c>
      <c r="L4" s="33" t="s">
        <v>22</v>
      </c>
      <c r="M4" s="35" t="s">
        <v>23</v>
      </c>
      <c r="N4" s="33" t="s">
        <v>22</v>
      </c>
      <c r="O4" s="35" t="s">
        <v>23</v>
      </c>
      <c r="P4" s="33" t="s">
        <v>22</v>
      </c>
      <c r="Q4" s="35" t="s">
        <v>23</v>
      </c>
      <c r="R4" s="34" t="s">
        <v>22</v>
      </c>
      <c r="S4" s="40" t="s">
        <v>23</v>
      </c>
      <c r="T4" s="34" t="s">
        <v>22</v>
      </c>
      <c r="U4" s="40" t="s">
        <v>23</v>
      </c>
      <c r="V4" s="34" t="s">
        <v>22</v>
      </c>
      <c r="W4" s="40" t="s">
        <v>23</v>
      </c>
      <c r="X4" s="34" t="s">
        <v>22</v>
      </c>
      <c r="Y4" s="40" t="s">
        <v>23</v>
      </c>
      <c r="Z4" s="34" t="s">
        <v>22</v>
      </c>
      <c r="AA4" s="40" t="s">
        <v>23</v>
      </c>
      <c r="AB4" s="34" t="s">
        <v>22</v>
      </c>
      <c r="AC4" s="40" t="s">
        <v>23</v>
      </c>
      <c r="AD4" s="34" t="s">
        <v>22</v>
      </c>
      <c r="AE4" s="40" t="s">
        <v>23</v>
      </c>
      <c r="AF4" s="34" t="s">
        <v>22</v>
      </c>
      <c r="AG4" s="40" t="s">
        <v>23</v>
      </c>
      <c r="AH4" s="34" t="s">
        <v>22</v>
      </c>
      <c r="AI4" s="40" t="s">
        <v>23</v>
      </c>
      <c r="AJ4" s="34" t="s">
        <v>22</v>
      </c>
      <c r="AK4" s="40" t="s">
        <v>23</v>
      </c>
      <c r="AL4" s="34" t="s">
        <v>22</v>
      </c>
      <c r="AM4" s="40" t="s">
        <v>23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</row>
    <row r="5" spans="1:86" s="6" customFormat="1" ht="15" customHeight="1">
      <c r="A5" s="20" t="s">
        <v>27</v>
      </c>
      <c r="B5" s="21" t="s">
        <v>24</v>
      </c>
      <c r="C5" s="24">
        <v>95505</v>
      </c>
      <c r="D5" s="24">
        <v>76340</v>
      </c>
      <c r="E5" s="24">
        <v>71820</v>
      </c>
      <c r="F5" s="24">
        <v>5</v>
      </c>
      <c r="G5" s="24">
        <v>2692</v>
      </c>
      <c r="H5" s="24">
        <v>1823</v>
      </c>
      <c r="I5" s="24">
        <f>SUM(G5:H5)</f>
        <v>4515</v>
      </c>
      <c r="J5" s="25">
        <v>12089</v>
      </c>
      <c r="K5" s="36">
        <f>J5*100/E5</f>
        <v>16.832358674463936</v>
      </c>
      <c r="L5" s="25">
        <v>6228</v>
      </c>
      <c r="M5" s="36">
        <f>L5*100/E5</f>
        <v>8.671679197994987</v>
      </c>
      <c r="N5" s="25">
        <v>2975</v>
      </c>
      <c r="O5" s="36">
        <f>N5*100/E5</f>
        <v>4.1423001949317735</v>
      </c>
      <c r="P5" s="25">
        <v>6072</v>
      </c>
      <c r="Q5" s="36">
        <f>P5*100/E5</f>
        <v>8.454469507101086</v>
      </c>
      <c r="R5" s="26">
        <v>1734</v>
      </c>
      <c r="S5" s="36">
        <f>R5*100/E5</f>
        <v>2.4143692564745196</v>
      </c>
      <c r="T5" s="26">
        <v>908</v>
      </c>
      <c r="U5" s="36">
        <f>T5*100/E5</f>
        <v>1.26427179058758</v>
      </c>
      <c r="V5" s="26">
        <v>1343</v>
      </c>
      <c r="W5" s="36">
        <f>V5*100/E5</f>
        <v>1.8699526594263436</v>
      </c>
      <c r="X5" s="26">
        <v>1570</v>
      </c>
      <c r="Y5" s="36">
        <f>X5*100/E5</f>
        <v>2.186020607073239</v>
      </c>
      <c r="Z5" s="26">
        <v>14201</v>
      </c>
      <c r="AA5" s="36">
        <f>Z5*100/E5</f>
        <v>19.77304372041214</v>
      </c>
      <c r="AB5" s="26">
        <v>50</v>
      </c>
      <c r="AC5" s="36">
        <f>AB5*100/E5</f>
        <v>0.06961849067112225</v>
      </c>
      <c r="AD5" s="26">
        <v>463</v>
      </c>
      <c r="AE5" s="36">
        <f>AD5*100/E5</f>
        <v>0.644667223614592</v>
      </c>
      <c r="AF5" s="26">
        <v>1073</v>
      </c>
      <c r="AG5" s="36">
        <f>AF5*100/E5</f>
        <v>1.4940128098022836</v>
      </c>
      <c r="AH5" s="26">
        <v>21718</v>
      </c>
      <c r="AI5" s="36">
        <f>AH5*100/E5</f>
        <v>30.23948760790866</v>
      </c>
      <c r="AJ5" s="26">
        <v>711</v>
      </c>
      <c r="AK5" s="36">
        <f>AJ5*100/E5</f>
        <v>0.9899749373433584</v>
      </c>
      <c r="AL5" s="26">
        <v>685</v>
      </c>
      <c r="AM5" s="45">
        <f>AL5*100/E5</f>
        <v>0.9537733221943748</v>
      </c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:86" s="9" customFormat="1" ht="3" customHeight="1">
      <c r="A6" s="22"/>
      <c r="B6" s="23"/>
      <c r="C6" s="27"/>
      <c r="D6" s="27"/>
      <c r="E6" s="27"/>
      <c r="F6" s="28"/>
      <c r="G6" s="27"/>
      <c r="H6" s="27"/>
      <c r="I6" s="27"/>
      <c r="J6" s="29"/>
      <c r="K6" s="37"/>
      <c r="L6" s="30"/>
      <c r="M6" s="37"/>
      <c r="N6" s="29"/>
      <c r="O6" s="37"/>
      <c r="P6" s="29"/>
      <c r="Q6" s="37"/>
      <c r="R6" s="30"/>
      <c r="S6" s="41"/>
      <c r="T6" s="30"/>
      <c r="U6" s="41"/>
      <c r="V6" s="30"/>
      <c r="W6" s="41"/>
      <c r="X6" s="30"/>
      <c r="Y6" s="41"/>
      <c r="Z6" s="31"/>
      <c r="AA6" s="44"/>
      <c r="AB6" s="31"/>
      <c r="AC6" s="44"/>
      <c r="AD6" s="31"/>
      <c r="AE6" s="44"/>
      <c r="AF6" s="31"/>
      <c r="AG6" s="44"/>
      <c r="AH6" s="31"/>
      <c r="AI6" s="44"/>
      <c r="AJ6" s="31"/>
      <c r="AK6" s="44"/>
      <c r="AL6" s="31"/>
      <c r="AM6" s="44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</row>
    <row r="7" spans="1:86" s="10" customFormat="1" ht="21" customHeight="1">
      <c r="A7" s="51" t="s">
        <v>25</v>
      </c>
      <c r="B7" s="51"/>
      <c r="C7" s="32">
        <f aca="true" t="shared" si="0" ref="C7:J7">SUM(C5:C5)</f>
        <v>95505</v>
      </c>
      <c r="D7" s="32">
        <f t="shared" si="0"/>
        <v>76340</v>
      </c>
      <c r="E7" s="32">
        <f t="shared" si="0"/>
        <v>71820</v>
      </c>
      <c r="F7" s="32">
        <f t="shared" si="0"/>
        <v>5</v>
      </c>
      <c r="G7" s="32">
        <f t="shared" si="0"/>
        <v>2692</v>
      </c>
      <c r="H7" s="32">
        <f t="shared" si="0"/>
        <v>1823</v>
      </c>
      <c r="I7" s="32">
        <f t="shared" si="0"/>
        <v>4515</v>
      </c>
      <c r="J7" s="32">
        <f t="shared" si="0"/>
        <v>12089</v>
      </c>
      <c r="K7" s="38" t="s">
        <v>26</v>
      </c>
      <c r="L7" s="32">
        <f>SUM(L5:L5)</f>
        <v>6228</v>
      </c>
      <c r="M7" s="38" t="s">
        <v>26</v>
      </c>
      <c r="N7" s="32">
        <f>SUM(N5:N5)</f>
        <v>2975</v>
      </c>
      <c r="O7" s="38" t="s">
        <v>26</v>
      </c>
      <c r="P7" s="32">
        <f>SUM(P5:P5)</f>
        <v>6072</v>
      </c>
      <c r="Q7" s="38" t="s">
        <v>26</v>
      </c>
      <c r="R7" s="32">
        <f>SUM(R5:R5)</f>
        <v>1734</v>
      </c>
      <c r="S7" s="42" t="s">
        <v>26</v>
      </c>
      <c r="T7" s="32">
        <f>SUM(T5:T5)</f>
        <v>908</v>
      </c>
      <c r="U7" s="42" t="s">
        <v>26</v>
      </c>
      <c r="V7" s="32">
        <f>SUM(V5:V5)</f>
        <v>1343</v>
      </c>
      <c r="W7" s="42" t="s">
        <v>26</v>
      </c>
      <c r="X7" s="32">
        <f>SUM(X5:X5)</f>
        <v>1570</v>
      </c>
      <c r="Y7" s="42" t="s">
        <v>26</v>
      </c>
      <c r="Z7" s="32">
        <f>SUM(Z5:Z5)</f>
        <v>14201</v>
      </c>
      <c r="AA7" s="42" t="s">
        <v>26</v>
      </c>
      <c r="AB7" s="32">
        <f>SUM(AB5:AB5)</f>
        <v>50</v>
      </c>
      <c r="AC7" s="42" t="s">
        <v>26</v>
      </c>
      <c r="AD7" s="32">
        <f>SUM(AD5:AD5)</f>
        <v>463</v>
      </c>
      <c r="AE7" s="42" t="s">
        <v>26</v>
      </c>
      <c r="AF7" s="32">
        <f>SUM(AF5:AF5)</f>
        <v>1073</v>
      </c>
      <c r="AG7" s="42" t="s">
        <v>26</v>
      </c>
      <c r="AH7" s="32">
        <f>SUM(AH5:AH5)</f>
        <v>21718</v>
      </c>
      <c r="AI7" s="42" t="s">
        <v>26</v>
      </c>
      <c r="AJ7" s="32">
        <f>SUM(AJ5:AJ5)</f>
        <v>711</v>
      </c>
      <c r="AK7" s="42" t="s">
        <v>26</v>
      </c>
      <c r="AL7" s="32">
        <f>SUM(AL5:AL5)</f>
        <v>685</v>
      </c>
      <c r="AM7" s="42" t="s">
        <v>26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</row>
    <row r="8" spans="18:38" ht="12.75">
      <c r="R8" s="18"/>
      <c r="T8" s="18"/>
      <c r="X8" s="18"/>
      <c r="Z8" s="16"/>
      <c r="AB8" s="16"/>
      <c r="AD8" s="16"/>
      <c r="AF8" s="16"/>
      <c r="AH8" s="16"/>
      <c r="AJ8" s="16"/>
      <c r="AL8" s="16"/>
    </row>
  </sheetData>
  <mergeCells count="26">
    <mergeCell ref="AH2:AI3"/>
    <mergeCell ref="AJ2:AK3"/>
    <mergeCell ref="AL2:AM3"/>
    <mergeCell ref="A7:B7"/>
    <mergeCell ref="Z2:AA3"/>
    <mergeCell ref="AB2:AC3"/>
    <mergeCell ref="AD2:AE3"/>
    <mergeCell ref="AF2:AG3"/>
    <mergeCell ref="R2:S3"/>
    <mergeCell ref="T2:U3"/>
    <mergeCell ref="V2:W3"/>
    <mergeCell ref="X2:Y3"/>
    <mergeCell ref="J2:K3"/>
    <mergeCell ref="L2:M3"/>
    <mergeCell ref="N2:O3"/>
    <mergeCell ref="P2:Q3"/>
    <mergeCell ref="A1:A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2362204724409449" right="0.15748031496062992" top="0.984251968503937" bottom="0.984251968503937" header="0.5118110236220472" footer="0.5118110236220472"/>
  <pageSetup horizontalDpi="2438" verticalDpi="2438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CRP</cp:lastModifiedBy>
  <cp:lastPrinted>2002-11-20T17:35:03Z</cp:lastPrinted>
  <dcterms:created xsi:type="dcterms:W3CDTF">1996-11-05T10:16:36Z</dcterms:created>
  <dcterms:modified xsi:type="dcterms:W3CDTF">2003-05-19T13:33:54Z</dcterms:modified>
  <cp:category/>
  <cp:version/>
  <cp:contentType/>
  <cp:contentStatus/>
</cp:coreProperties>
</file>