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2910" windowWidth="5715" windowHeight="2940" activeTab="0"/>
  </bookViews>
  <sheets>
    <sheet name="Verbano-Cusio-Ossola" sheetId="1" r:id="rId1"/>
  </sheets>
  <definedNames/>
  <calcPr fullCalcOnLoad="1"/>
</workbook>
</file>

<file path=xl/sharedStrings.xml><?xml version="1.0" encoding="utf-8"?>
<sst xmlns="http://schemas.openxmlformats.org/spreadsheetml/2006/main" count="425" uniqueCount="313">
  <si>
    <t>Provincia di VERBANO-CUSIO-OSSOLA</t>
  </si>
  <si>
    <t>Numero</t>
  </si>
  <si>
    <t>Collegi Elettorali</t>
  </si>
  <si>
    <t>Elettori</t>
  </si>
  <si>
    <t>Votanti</t>
  </si>
  <si>
    <t>%</t>
  </si>
  <si>
    <t>Totale</t>
  </si>
  <si>
    <t>Voti</t>
  </si>
  <si>
    <t>Cifra</t>
  </si>
  <si>
    <t>d'ordine</t>
  </si>
  <si>
    <t xml:space="preserve"> Votanti</t>
  </si>
  <si>
    <t>Voti Validi</t>
  </si>
  <si>
    <t>Coll.</t>
  </si>
  <si>
    <t>Candidati</t>
  </si>
  <si>
    <t>Validi</t>
  </si>
  <si>
    <t>individuale</t>
  </si>
  <si>
    <t>CANNOBIO</t>
  </si>
  <si>
    <t>PANZACCHI A.</t>
  </si>
  <si>
    <t>TRINCHERI G.</t>
  </si>
  <si>
    <t>PIFFERO M.</t>
  </si>
  <si>
    <t>RUBINI  G.</t>
  </si>
  <si>
    <t>CASALE CORTE CERRO</t>
  </si>
  <si>
    <t>MELLONI G.</t>
  </si>
  <si>
    <t>SONGA L.</t>
  </si>
  <si>
    <t>LAPIDARI  G.</t>
  </si>
  <si>
    <t>CREVOLADOSSOLA- VARZO</t>
  </si>
  <si>
    <t>BAUDIN  G.</t>
  </si>
  <si>
    <t>CRODO</t>
  </si>
  <si>
    <t>VINCLER E.</t>
  </si>
  <si>
    <t>SGRENA  F.</t>
  </si>
  <si>
    <t>VISCARDI  R.</t>
  </si>
  <si>
    <t>GIOLZETTI P.</t>
  </si>
  <si>
    <t>DOMODOSSOLA I</t>
  </si>
  <si>
    <t>ANGIUS  E.</t>
  </si>
  <si>
    <t>PASTORE R.</t>
  </si>
  <si>
    <t>DOMODOSSOLA II</t>
  </si>
  <si>
    <t>GANDINI F.</t>
  </si>
  <si>
    <t>DOMODOSSOLA III</t>
  </si>
  <si>
    <t>POLLI M.</t>
  </si>
  <si>
    <t>GHIFFA</t>
  </si>
  <si>
    <t>ZANONI  C.</t>
  </si>
  <si>
    <t>DALLAVALLE  G.</t>
  </si>
  <si>
    <t>GRAVELLONA TOCE</t>
  </si>
  <si>
    <t>ANGELUCCI G.</t>
  </si>
  <si>
    <t>MERGOZZO</t>
  </si>
  <si>
    <t>D'ELIA  F.</t>
  </si>
  <si>
    <t>OMEGNA I</t>
  </si>
  <si>
    <t>SPIRITO W.</t>
  </si>
  <si>
    <t>OMEGNA II</t>
  </si>
  <si>
    <t>GALLAROTTI  N.</t>
  </si>
  <si>
    <t>VOLPE V.</t>
  </si>
  <si>
    <t>DELLANOCE R.</t>
  </si>
  <si>
    <t>RONDINELLI  F.</t>
  </si>
  <si>
    <t>ORNAVASSO</t>
  </si>
  <si>
    <t>SERAFINI  L.</t>
  </si>
  <si>
    <t>PIEDIMULERA</t>
  </si>
  <si>
    <t>PARETTI L.</t>
  </si>
  <si>
    <t>PIEVE VERGONTE</t>
  </si>
  <si>
    <t>SPADONE O.</t>
  </si>
  <si>
    <t>SAVOIA  E.</t>
  </si>
  <si>
    <t>PREIONI M.</t>
  </si>
  <si>
    <t>STRESA</t>
  </si>
  <si>
    <t>GALLI A.</t>
  </si>
  <si>
    <t>ZACCHERA  M.</t>
  </si>
  <si>
    <t>TRONTANO</t>
  </si>
  <si>
    <t>TEMISTOCLE  P.</t>
  </si>
  <si>
    <t>CONTI U.</t>
  </si>
  <si>
    <t>GIORGIS IN BALCONI  S.</t>
  </si>
  <si>
    <t>VERBANIA I</t>
  </si>
  <si>
    <t>CERIANI S.</t>
  </si>
  <si>
    <t>VERBANIA II</t>
  </si>
  <si>
    <t>BARASSI M.</t>
  </si>
  <si>
    <t>ZANOTTI C.</t>
  </si>
  <si>
    <t>BARASSI P.</t>
  </si>
  <si>
    <t>MONTANI E.</t>
  </si>
  <si>
    <t>VERBANIA III</t>
  </si>
  <si>
    <t>BIDINOST  P.</t>
  </si>
  <si>
    <t>MARTOCCIA G.</t>
  </si>
  <si>
    <t>VERBANIA IV</t>
  </si>
  <si>
    <t>MAIERNA G.</t>
  </si>
  <si>
    <t>REBECCHI  R.</t>
  </si>
  <si>
    <t>VERBANIA V</t>
  </si>
  <si>
    <t>BARDAGLIO M.</t>
  </si>
  <si>
    <t>DE BENEDETTI  G.</t>
  </si>
  <si>
    <t>MAGISTRINI  I.</t>
  </si>
  <si>
    <t>VERBANIA-BAVENO</t>
  </si>
  <si>
    <t>TRAVAGLINI  M.</t>
  </si>
  <si>
    <t>ZOPPI G.</t>
  </si>
  <si>
    <t>PELLA S.</t>
  </si>
  <si>
    <t>VILLADOSSOLA</t>
  </si>
  <si>
    <t>RAMADA  C.</t>
  </si>
  <si>
    <t>FRANCHI F.</t>
  </si>
  <si>
    <t>ALTOMONTE F.</t>
  </si>
  <si>
    <t>MARIAN  C.</t>
  </si>
  <si>
    <t>GUERRA  G.</t>
  </si>
  <si>
    <t>ROMEO D.</t>
  </si>
  <si>
    <t>ANTICO  D.</t>
  </si>
  <si>
    <t>TRAVAINI  B.</t>
  </si>
  <si>
    <t>CAMOCARDI M.</t>
  </si>
  <si>
    <t>CERUTTI A.</t>
  </si>
  <si>
    <t>SCATAMACCHIA  C.</t>
  </si>
  <si>
    <t>CASADEI B.</t>
  </si>
  <si>
    <t>ROSSI V.</t>
  </si>
  <si>
    <t>ANTENORI  M.</t>
  </si>
  <si>
    <t>ALBERTINI G.</t>
  </si>
  <si>
    <t>DI GREGORIO V.</t>
  </si>
  <si>
    <t>MUSSI G.</t>
  </si>
  <si>
    <t>1. - RIF.COM.</t>
  </si>
  <si>
    <t>GAROFALO  C.</t>
  </si>
  <si>
    <t>BARBETTA  E.</t>
  </si>
  <si>
    <t>FANTI C.</t>
  </si>
  <si>
    <t>FOLCHI  P.</t>
  </si>
  <si>
    <t>STERPONE  G.</t>
  </si>
  <si>
    <t>ROBERTI M.</t>
  </si>
  <si>
    <t>GRAZIOBELLI L.</t>
  </si>
  <si>
    <t>FERRARI G.</t>
  </si>
  <si>
    <t>CARETTI D.</t>
  </si>
  <si>
    <t>DESANTI G.</t>
  </si>
  <si>
    <t>MARENZANA A.</t>
  </si>
  <si>
    <t>SGRO  F.</t>
  </si>
  <si>
    <t>SONZOGNI  C.</t>
  </si>
  <si>
    <t>ONORI B.</t>
  </si>
  <si>
    <t>PERA  T.</t>
  </si>
  <si>
    <t>NOBILE  R.</t>
  </si>
  <si>
    <t>CRISTINNA C.</t>
  </si>
  <si>
    <t>RAVAIOLI  P.</t>
  </si>
  <si>
    <t>2. - DEMOCRATICI SINISTRA</t>
  </si>
  <si>
    <t>DRESTI  S.</t>
  </si>
  <si>
    <t>MASCIAGA  E.</t>
  </si>
  <si>
    <t>OLZERI  A.</t>
  </si>
  <si>
    <t>PIZZICOLI M.</t>
  </si>
  <si>
    <t>ZANETTA E.</t>
  </si>
  <si>
    <t>POLI  C.</t>
  </si>
  <si>
    <t>MALAVASI  R.</t>
  </si>
  <si>
    <t>VARALLO R.</t>
  </si>
  <si>
    <t>RAVASIO R.</t>
  </si>
  <si>
    <t>MASNAGHETTI P.</t>
  </si>
  <si>
    <t>SPEZIA  F.</t>
  </si>
  <si>
    <t>BEULA E.</t>
  </si>
  <si>
    <t>TOSATTO G.</t>
  </si>
  <si>
    <t>ADORNA  P.</t>
  </si>
  <si>
    <t>GRIECO  G.</t>
  </si>
  <si>
    <t>OLDRINI M.</t>
  </si>
  <si>
    <t>SULAS P.</t>
  </si>
  <si>
    <t>PIRAZZI S.</t>
  </si>
  <si>
    <t>3. - PPI (POP)</t>
  </si>
  <si>
    <t>BAVA  C.</t>
  </si>
  <si>
    <t>BONINI  M.</t>
  </si>
  <si>
    <t>MOROSIN A.</t>
  </si>
  <si>
    <t>GALLO B.</t>
  </si>
  <si>
    <t>GONELLA M.</t>
  </si>
  <si>
    <t>CARMINE P.</t>
  </si>
  <si>
    <t>RICCHI  P.</t>
  </si>
  <si>
    <t>BELTRAMI  G.</t>
  </si>
  <si>
    <t>TAVIO A.</t>
  </si>
  <si>
    <t>GRILLO  L.</t>
  </si>
  <si>
    <t>BOTTIGELLI  M.</t>
  </si>
  <si>
    <t>MELODIA D.</t>
  </si>
  <si>
    <t>SPEZIA  M.</t>
  </si>
  <si>
    <t>CARUSO  P.</t>
  </si>
  <si>
    <t>COLOMBO P.</t>
  </si>
  <si>
    <t>4. - FED.DEI VERDI</t>
  </si>
  <si>
    <t>BUFFONI G.</t>
  </si>
  <si>
    <t>COGROSSI  R.</t>
  </si>
  <si>
    <t>CAIO  M.</t>
  </si>
  <si>
    <t>PASTORE O.</t>
  </si>
  <si>
    <t>MENEGHIN  P.</t>
  </si>
  <si>
    <t>COPPI S.</t>
  </si>
  <si>
    <t>MAULINI C.</t>
  </si>
  <si>
    <t>BURBA R.</t>
  </si>
  <si>
    <t>FRANZINI  D.</t>
  </si>
  <si>
    <t>COGROSSI  M.</t>
  </si>
  <si>
    <t>BRAGGION  L.</t>
  </si>
  <si>
    <t>AGATIS  R.</t>
  </si>
  <si>
    <t>STRAPPAVECCIA A.</t>
  </si>
  <si>
    <t>OSINI A.</t>
  </si>
  <si>
    <t>SQUILLACE D.</t>
  </si>
  <si>
    <t>BONO  S.</t>
  </si>
  <si>
    <t>COLUSSO A.</t>
  </si>
  <si>
    <t>MONTARONE IN RODELLA  S.</t>
  </si>
  <si>
    <t>BURBERI G.</t>
  </si>
  <si>
    <t>ZAPPIA  S.</t>
  </si>
  <si>
    <t>SCARPINATO  L.</t>
  </si>
  <si>
    <t>CATENAZZI C.</t>
  </si>
  <si>
    <t>TOSCANI G.</t>
  </si>
  <si>
    <t>RICCHI  D.</t>
  </si>
  <si>
    <t>LO NIGRO  A.</t>
  </si>
  <si>
    <t>BURBA IN GARBOLI  V.</t>
  </si>
  <si>
    <t>ALBA  C.</t>
  </si>
  <si>
    <t>AMMENTI A.</t>
  </si>
  <si>
    <t>GRIECO  M.</t>
  </si>
  <si>
    <t>CAMOSSI D.</t>
  </si>
  <si>
    <t>PARACCHINI  M.</t>
  </si>
  <si>
    <t>6. - SDI</t>
  </si>
  <si>
    <t>ALBERTINI F.</t>
  </si>
  <si>
    <t>RICCIARDI S.</t>
  </si>
  <si>
    <t>D'ARCO  P.</t>
  </si>
  <si>
    <t>MIANI A.</t>
  </si>
  <si>
    <t>CASALINI  M.</t>
  </si>
  <si>
    <t>OSTINELLI IN RICCIARDI  F.</t>
  </si>
  <si>
    <t>TIGANO  G.</t>
  </si>
  <si>
    <t>DELLABIANCA F.</t>
  </si>
  <si>
    <t>ROMEO IN D'ARCO A.</t>
  </si>
  <si>
    <t>MELLONI A.</t>
  </si>
  <si>
    <t>BALZANI B.</t>
  </si>
  <si>
    <t>7. - MOV.SOC.TRICOLORE</t>
  </si>
  <si>
    <t>8. - RIN.SOCIALISTA</t>
  </si>
  <si>
    <t>POZZI L.</t>
  </si>
  <si>
    <t>PIANA G.</t>
  </si>
  <si>
    <t>TAGLIANETTI F.</t>
  </si>
  <si>
    <t>GUENZA  A.</t>
  </si>
  <si>
    <t>BILLARI P.</t>
  </si>
  <si>
    <t>TARTARO L.</t>
  </si>
  <si>
    <t>FERRUA  B.</t>
  </si>
  <si>
    <t>BRIGNOLI IN BERTA S.</t>
  </si>
  <si>
    <t>AULETTA A.</t>
  </si>
  <si>
    <t>VISCARDINI  E.</t>
  </si>
  <si>
    <t>DERIU M.</t>
  </si>
  <si>
    <t>GUIDA E.</t>
  </si>
  <si>
    <t>GIAVINA D.</t>
  </si>
  <si>
    <t>DELLA TORRE F.</t>
  </si>
  <si>
    <t>RIFICI  N.</t>
  </si>
  <si>
    <t>MARIOT  E.</t>
  </si>
  <si>
    <t>MARTONE P.</t>
  </si>
  <si>
    <t>PETRUCCI  P.</t>
  </si>
  <si>
    <t>SIRTORI F.</t>
  </si>
  <si>
    <t>GNOATO  F.</t>
  </si>
  <si>
    <t>TETTAMANTI  D.</t>
  </si>
  <si>
    <t>MARINELLO M.</t>
  </si>
  <si>
    <t>POMIDORI  L.</t>
  </si>
  <si>
    <t>MARCHIONI P.</t>
  </si>
  <si>
    <t>MELLANO G.</t>
  </si>
  <si>
    <t>BAVA  P.</t>
  </si>
  <si>
    <t>BOGGIO  E.</t>
  </si>
  <si>
    <t>BAZZI G.</t>
  </si>
  <si>
    <t>BUENI S.</t>
  </si>
  <si>
    <t>SOTTOCORNOLA  F.</t>
  </si>
  <si>
    <t>BOSO  P.</t>
  </si>
  <si>
    <t>9. - LEGA NORD</t>
  </si>
  <si>
    <t>FORNI IN ARDIZZI  A.</t>
  </si>
  <si>
    <t>DALLA POZZA M.</t>
  </si>
  <si>
    <t>GIOFFI  R.</t>
  </si>
  <si>
    <t>LINCIO  A.</t>
  </si>
  <si>
    <t>MOTTINI G.</t>
  </si>
  <si>
    <t>BIANCHI E.</t>
  </si>
  <si>
    <t>BERNARDINI  A.</t>
  </si>
  <si>
    <t>MAFFIOLI  M.</t>
  </si>
  <si>
    <t>COLLETTA  C.</t>
  </si>
  <si>
    <t>BROCCA  G.</t>
  </si>
  <si>
    <t>IACCHINI  T.</t>
  </si>
  <si>
    <t>MILANI  M.</t>
  </si>
  <si>
    <t>BERTINOTTI  C.</t>
  </si>
  <si>
    <t>BRAGUTI R.</t>
  </si>
  <si>
    <t>BOLDI R.</t>
  </si>
  <si>
    <t>GAGGIOTTI S.</t>
  </si>
  <si>
    <t>GUZZO P.</t>
  </si>
  <si>
    <t>MANTOVANI IN DIDERO R.</t>
  </si>
  <si>
    <t>OTTINETTI F.</t>
  </si>
  <si>
    <t>FONTANA M.</t>
  </si>
  <si>
    <t>10. - FORZA ITALIA</t>
  </si>
  <si>
    <t>BESANA  E.</t>
  </si>
  <si>
    <t>QUARETTA  A.</t>
  </si>
  <si>
    <t>BELLOMO C.</t>
  </si>
  <si>
    <t>BIGNAMI G.</t>
  </si>
  <si>
    <t>BERTOLINI G.</t>
  </si>
  <si>
    <t>GUGLIELMINI C.</t>
  </si>
  <si>
    <t>BAROGGI M.</t>
  </si>
  <si>
    <t>VOLTA E.</t>
  </si>
  <si>
    <t>ZOCCHI  G.</t>
  </si>
  <si>
    <t>IARETTI M.</t>
  </si>
  <si>
    <t>CORBERI G.</t>
  </si>
  <si>
    <t>BACCHETTA E.</t>
  </si>
  <si>
    <t>MACCAGNO  G.</t>
  </si>
  <si>
    <t>BIANCHI P.</t>
  </si>
  <si>
    <t>BOZZETTI IN CARDANI M.</t>
  </si>
  <si>
    <t>BIANCHI A.</t>
  </si>
  <si>
    <t>RATTAZZI  E.</t>
  </si>
  <si>
    <t>RIBALDI F.</t>
  </si>
  <si>
    <t>CORTI M.</t>
  </si>
  <si>
    <t>VINCENZI IN ZOCCHI  M.</t>
  </si>
  <si>
    <t>11. - CCD-CDU-ALTRI</t>
  </si>
  <si>
    <t>12. - AN-ALTRI</t>
  </si>
  <si>
    <t>PIANA D.</t>
  </si>
  <si>
    <t>NISI  P.</t>
  </si>
  <si>
    <t>FRAMARINI L.</t>
  </si>
  <si>
    <t>GALLOTTI  M.</t>
  </si>
  <si>
    <t>ZANNI F.</t>
  </si>
  <si>
    <t>SOCCINI R.</t>
  </si>
  <si>
    <t>BACCHETTA M.</t>
  </si>
  <si>
    <t>CALLIGARICH U.</t>
  </si>
  <si>
    <t>FRANCINI  G.</t>
  </si>
  <si>
    <t>ZACCHERA  A.</t>
  </si>
  <si>
    <t>MININI  A.</t>
  </si>
  <si>
    <t>FRANZI  F.</t>
  </si>
  <si>
    <t>FORNARA G.</t>
  </si>
  <si>
    <t>TOTALE</t>
  </si>
  <si>
    <r>
      <t xml:space="preserve">(seggi n. </t>
    </r>
    <r>
      <rPr>
        <b/>
        <sz val="10"/>
        <rFont val="Arial"/>
        <family val="2"/>
      </rPr>
      <t xml:space="preserve">1 </t>
    </r>
    <r>
      <rPr>
        <sz val="10"/>
        <rFont val="Arial"/>
        <family val="0"/>
      </rPr>
      <t xml:space="preserve">  )</t>
    </r>
  </si>
  <si>
    <t>5. -COMUNISTI   ITALIANI</t>
  </si>
  <si>
    <t xml:space="preserve"> </t>
  </si>
  <si>
    <t>(seggi n. 5   )</t>
  </si>
  <si>
    <t xml:space="preserve">      (seggi n.1  )</t>
  </si>
  <si>
    <t xml:space="preserve">      (seggi n - )</t>
  </si>
  <si>
    <t xml:space="preserve">      (seggi n.-  )</t>
  </si>
  <si>
    <t xml:space="preserve">         (seggi n. 1 )</t>
  </si>
  <si>
    <t xml:space="preserve">        (seggi n.- )</t>
  </si>
  <si>
    <t xml:space="preserve">    (seggi n.- )</t>
  </si>
  <si>
    <t>( seggi n. 3  )</t>
  </si>
  <si>
    <t xml:space="preserve"> Segue: Verbano Cusio Ossola</t>
  </si>
  <si>
    <t xml:space="preserve">           (seggi n. 1 )</t>
  </si>
  <si>
    <t xml:space="preserve">       (seggi n. 8 )</t>
  </si>
  <si>
    <t xml:space="preserve">  (seggi n. - )</t>
  </si>
  <si>
    <r>
      <t>N.B</t>
    </r>
    <r>
      <rPr>
        <sz val="10"/>
        <rFont val="Arial"/>
        <family val="2"/>
      </rPr>
      <t xml:space="preserve">.  Le cifre idividuali dei candidati  sono state calcolate sui totali collegi comprensivi  dei voti validi  espressi al </t>
    </r>
  </si>
  <si>
    <t xml:space="preserve">        Presidente.I dati sono stati desunti dal verbale dell'Ufficio Elettorale Centrale.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</si>
</sst>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%"/>
    <numFmt numFmtId="165" formatCode="0.0%"/>
    <numFmt numFmtId="166" formatCode="0.0000%"/>
    <numFmt numFmtId="167" formatCode="0.0000"/>
    <numFmt numFmtId="168" formatCode="0.000"/>
    <numFmt numFmtId="169" formatCode="0.0"/>
    <numFmt numFmtId="170" formatCode="#,##0.0"/>
    <numFmt numFmtId="171" formatCode="0.00000"/>
    <numFmt numFmtId="172" formatCode="0.000000"/>
    <numFmt numFmtId="173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1" fontId="0" fillId="0" borderId="0" xfId="16" applyFont="1" applyBorder="1" applyAlignment="1">
      <alignment/>
    </xf>
    <xf numFmtId="41" fontId="1" fillId="0" borderId="0" xfId="16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4" fontId="1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tabSelected="1" workbookViewId="0" topLeftCell="BD1">
      <selection activeCell="BD19" sqref="BD19"/>
    </sheetView>
  </sheetViews>
  <sheetFormatPr defaultColWidth="9.140625" defaultRowHeight="12.75"/>
  <cols>
    <col min="1" max="1" width="10.28125" style="15" customWidth="1"/>
    <col min="2" max="2" width="30.140625" style="0" customWidth="1"/>
    <col min="3" max="3" width="10.57421875" style="0" customWidth="1"/>
    <col min="4" max="4" width="9.8515625" style="0" customWidth="1"/>
    <col min="5" max="5" width="8.8515625" style="0" customWidth="1"/>
    <col min="6" max="6" width="11.140625" style="0" customWidth="1"/>
    <col min="7" max="7" width="10.140625" style="0" customWidth="1"/>
    <col min="8" max="8" width="5.28125" style="0" customWidth="1"/>
    <col min="9" max="9" width="18.7109375" style="0" customWidth="1"/>
    <col min="11" max="11" width="11.57421875" style="0" customWidth="1"/>
    <col min="12" max="12" width="7.140625" style="0" customWidth="1"/>
    <col min="13" max="13" width="5.28125" style="0" customWidth="1"/>
    <col min="14" max="14" width="18.8515625" style="0" customWidth="1"/>
    <col min="15" max="15" width="8.8515625" style="0" customWidth="1"/>
    <col min="16" max="16" width="11.7109375" style="39" customWidth="1"/>
    <col min="17" max="17" width="5.00390625" style="0" customWidth="1"/>
    <col min="18" max="18" width="18.57421875" style="0" customWidth="1"/>
    <col min="19" max="19" width="8.140625" style="0" customWidth="1"/>
    <col min="20" max="20" width="11.7109375" style="0" customWidth="1"/>
    <col min="21" max="21" width="5.140625" style="0" customWidth="1"/>
    <col min="22" max="22" width="5.00390625" style="0" customWidth="1"/>
    <col min="23" max="23" width="15.421875" style="0" customWidth="1"/>
    <col min="24" max="24" width="8.421875" style="0" customWidth="1"/>
    <col min="25" max="25" width="10.421875" style="0" customWidth="1"/>
    <col min="26" max="26" width="5.140625" style="0" customWidth="1"/>
    <col min="27" max="27" width="4.7109375" style="0" customWidth="1"/>
    <col min="28" max="28" width="19.140625" style="0" customWidth="1"/>
    <col min="29" max="29" width="8.00390625" style="0" customWidth="1"/>
    <col min="30" max="30" width="10.421875" style="0" customWidth="1"/>
    <col min="31" max="31" width="5.7109375" style="0" customWidth="1"/>
    <col min="32" max="32" width="5.28125" style="0" customWidth="1"/>
    <col min="33" max="33" width="27.140625" style="0" customWidth="1"/>
    <col min="34" max="34" width="7.00390625" style="0" customWidth="1"/>
    <col min="36" max="36" width="5.28125" style="0" customWidth="1"/>
    <col min="37" max="37" width="25.00390625" style="0" customWidth="1"/>
    <col min="38" max="38" width="7.140625" style="0" customWidth="1"/>
    <col min="39" max="39" width="9.421875" style="0" customWidth="1"/>
    <col min="40" max="40" width="5.421875" style="0" customWidth="1"/>
    <col min="41" max="41" width="4.57421875" style="0" customWidth="1"/>
    <col min="42" max="42" width="22.00390625" style="0" customWidth="1"/>
    <col min="43" max="43" width="8.00390625" style="0" customWidth="1"/>
    <col min="44" max="44" width="10.00390625" style="0" customWidth="1"/>
    <col min="45" max="45" width="5.28125" style="0" customWidth="1"/>
    <col min="46" max="46" width="5.00390625" style="0" customWidth="1"/>
    <col min="47" max="47" width="19.28125" style="0" customWidth="1"/>
    <col min="48" max="48" width="7.57421875" style="0" customWidth="1"/>
    <col min="49" max="49" width="9.28125" style="0" customWidth="1"/>
    <col min="50" max="50" width="5.28125" style="0" customWidth="1"/>
    <col min="51" max="51" width="4.57421875" style="0" customWidth="1"/>
    <col min="52" max="52" width="23.7109375" style="0" customWidth="1"/>
    <col min="53" max="53" width="6.28125" style="0" customWidth="1"/>
    <col min="54" max="54" width="9.00390625" style="0" customWidth="1"/>
    <col min="55" max="55" width="6.140625" style="0" customWidth="1"/>
    <col min="56" max="56" width="23.00390625" style="0" customWidth="1"/>
    <col min="57" max="57" width="7.00390625" style="0" customWidth="1"/>
    <col min="58" max="58" width="10.00390625" style="0" customWidth="1"/>
    <col min="59" max="59" width="6.00390625" style="0" customWidth="1"/>
    <col min="60" max="60" width="4.7109375" style="0" bestFit="1" customWidth="1"/>
    <col min="61" max="61" width="16.140625" style="0" customWidth="1"/>
    <col min="62" max="62" width="8.8515625" style="0" customWidth="1"/>
    <col min="64" max="64" width="10.00390625" style="0" customWidth="1"/>
    <col min="65" max="65" width="8.140625" style="0" customWidth="1"/>
    <col min="66" max="66" width="31.140625" style="0" customWidth="1"/>
    <col min="70" max="70" width="33.00390625" style="0" customWidth="1"/>
    <col min="74" max="74" width="30.421875" style="0" customWidth="1"/>
    <col min="78" max="78" width="27.28125" style="0" customWidth="1"/>
    <col min="80" max="80" width="17.28125" style="0" customWidth="1"/>
  </cols>
  <sheetData>
    <row r="1" ht="12.75">
      <c r="BI1" s="26" t="s">
        <v>307</v>
      </c>
    </row>
    <row r="2" spans="1:56" ht="12.75">
      <c r="A2" s="22"/>
      <c r="B2" s="1"/>
      <c r="C2" s="2"/>
      <c r="H2" s="26"/>
      <c r="I2" s="41"/>
      <c r="J2" s="6"/>
      <c r="K2" s="6"/>
      <c r="L2" s="6"/>
      <c r="M2" s="8"/>
      <c r="N2" s="7"/>
      <c r="O2" s="6"/>
      <c r="P2" s="38"/>
      <c r="Q2" s="26"/>
      <c r="R2" s="2"/>
      <c r="AB2" s="26" t="s">
        <v>307</v>
      </c>
      <c r="AC2" s="2"/>
      <c r="AJ2" s="26"/>
      <c r="AK2" s="2"/>
      <c r="AT2" s="26" t="s">
        <v>307</v>
      </c>
      <c r="AU2" s="2"/>
      <c r="BC2" s="26"/>
      <c r="BD2" s="2"/>
    </row>
    <row r="3" spans="1:56" ht="12.75">
      <c r="A3" s="22"/>
      <c r="B3" s="1"/>
      <c r="C3" s="2"/>
      <c r="H3" s="26"/>
      <c r="I3" s="41"/>
      <c r="J3" s="6"/>
      <c r="K3" s="6"/>
      <c r="L3" s="6"/>
      <c r="M3" s="8"/>
      <c r="N3" s="7"/>
      <c r="O3" s="6"/>
      <c r="P3" s="38"/>
      <c r="Q3" s="26"/>
      <c r="R3" s="2"/>
      <c r="AB3" s="26"/>
      <c r="AC3" s="2"/>
      <c r="AJ3" s="26"/>
      <c r="AK3" s="2"/>
      <c r="AT3" s="26"/>
      <c r="AU3" s="2"/>
      <c r="BC3" s="26"/>
      <c r="BD3" s="2"/>
    </row>
    <row r="4" spans="1:56" ht="12.75">
      <c r="A4" s="22"/>
      <c r="B4" s="1"/>
      <c r="C4" s="2"/>
      <c r="H4" s="26"/>
      <c r="I4" s="41"/>
      <c r="J4" s="6"/>
      <c r="K4" s="6"/>
      <c r="L4" s="6"/>
      <c r="M4" s="8"/>
      <c r="N4" s="7"/>
      <c r="O4" s="6"/>
      <c r="P4" s="38"/>
      <c r="Q4" s="26"/>
      <c r="R4" s="2"/>
      <c r="AB4" s="26"/>
      <c r="AC4" s="2"/>
      <c r="AJ4" s="26"/>
      <c r="AK4" s="2"/>
      <c r="AT4" s="26"/>
      <c r="AU4" s="2"/>
      <c r="BC4" s="26"/>
      <c r="BD4" s="2"/>
    </row>
    <row r="5" spans="1:56" ht="12.75">
      <c r="A5" s="22"/>
      <c r="B5" s="1"/>
      <c r="C5" s="2"/>
      <c r="H5" s="1"/>
      <c r="I5" s="2"/>
      <c r="J5" s="6"/>
      <c r="K5" s="6"/>
      <c r="L5" s="6"/>
      <c r="M5" s="8"/>
      <c r="N5" s="7"/>
      <c r="O5" s="6"/>
      <c r="P5" s="38"/>
      <c r="Q5" s="1"/>
      <c r="R5" s="2"/>
      <c r="AB5" s="1"/>
      <c r="AC5" s="2"/>
      <c r="AJ5" s="1"/>
      <c r="AK5" s="2"/>
      <c r="AT5" s="1"/>
      <c r="AU5" s="2"/>
      <c r="BC5" s="1"/>
      <c r="BD5" s="2"/>
    </row>
    <row r="6" spans="1:80" ht="29.25" customHeight="1">
      <c r="A6" s="3" t="s">
        <v>0</v>
      </c>
      <c r="B6" s="3"/>
      <c r="C6" s="4"/>
      <c r="D6" s="4"/>
      <c r="E6" s="3"/>
      <c r="F6" s="3"/>
      <c r="G6" s="3"/>
      <c r="H6" s="8"/>
      <c r="I6" s="9" t="s">
        <v>107</v>
      </c>
      <c r="J6" s="10"/>
      <c r="K6" s="10"/>
      <c r="L6" s="10"/>
      <c r="M6" s="8"/>
      <c r="N6" s="11" t="s">
        <v>126</v>
      </c>
      <c r="O6" s="10"/>
      <c r="P6" s="20"/>
      <c r="Q6" s="8"/>
      <c r="R6" s="9" t="s">
        <v>145</v>
      </c>
      <c r="S6" s="10"/>
      <c r="T6" s="10"/>
      <c r="U6" s="10"/>
      <c r="V6" s="8"/>
      <c r="W6" s="11" t="s">
        <v>161</v>
      </c>
      <c r="X6" s="10"/>
      <c r="Y6" s="10"/>
      <c r="Z6" s="10"/>
      <c r="AA6" s="8"/>
      <c r="AB6" s="9" t="s">
        <v>297</v>
      </c>
      <c r="AC6" s="10"/>
      <c r="AD6" s="10"/>
      <c r="AE6" s="10"/>
      <c r="AF6" s="8"/>
      <c r="AG6" s="11" t="s">
        <v>193</v>
      </c>
      <c r="AH6" s="10"/>
      <c r="AI6" s="10"/>
      <c r="AJ6" s="8"/>
      <c r="AK6" s="9" t="s">
        <v>205</v>
      </c>
      <c r="AL6" s="10"/>
      <c r="AM6" s="10"/>
      <c r="AN6" s="10"/>
      <c r="AO6" s="8"/>
      <c r="AP6" s="9" t="s">
        <v>206</v>
      </c>
      <c r="AQ6" s="10"/>
      <c r="AR6" s="10"/>
      <c r="AS6" s="10"/>
      <c r="AT6" s="8"/>
      <c r="AU6" s="9" t="s">
        <v>238</v>
      </c>
      <c r="AV6" s="10"/>
      <c r="AW6" s="10"/>
      <c r="AX6" s="10"/>
      <c r="AY6" s="8"/>
      <c r="AZ6" s="9" t="s">
        <v>259</v>
      </c>
      <c r="BA6" s="10"/>
      <c r="BB6" s="10"/>
      <c r="BC6" s="8"/>
      <c r="BD6" s="9" t="s">
        <v>280</v>
      </c>
      <c r="BE6" s="10"/>
      <c r="BF6" s="10"/>
      <c r="BG6" s="10"/>
      <c r="BH6" s="8"/>
      <c r="BI6" s="9" t="s">
        <v>281</v>
      </c>
      <c r="BJ6" s="10"/>
      <c r="BK6" s="10"/>
      <c r="BL6" s="10"/>
      <c r="BM6" s="8"/>
      <c r="BN6" s="9"/>
      <c r="BO6" s="10"/>
      <c r="BP6" s="8"/>
      <c r="BQ6" s="8"/>
      <c r="BR6" s="9"/>
      <c r="BS6" s="10"/>
      <c r="BT6" s="8"/>
      <c r="BU6" s="8"/>
      <c r="BV6" s="9"/>
      <c r="BW6" s="10"/>
      <c r="BX6" s="8"/>
      <c r="BY6" s="8"/>
      <c r="BZ6" s="9"/>
      <c r="CA6" s="10"/>
      <c r="CB6" s="8"/>
    </row>
    <row r="7" spans="1:80" ht="17.25" customHeight="1">
      <c r="A7" s="3"/>
      <c r="B7" s="3"/>
      <c r="C7" s="4"/>
      <c r="D7" s="4"/>
      <c r="E7" s="3"/>
      <c r="F7" s="3"/>
      <c r="G7" s="3"/>
      <c r="H7" s="8"/>
      <c r="I7" s="31" t="s">
        <v>301</v>
      </c>
      <c r="J7" s="10" t="s">
        <v>298</v>
      </c>
      <c r="K7" s="10"/>
      <c r="L7" s="10"/>
      <c r="M7" s="8"/>
      <c r="N7" s="31" t="s">
        <v>299</v>
      </c>
      <c r="O7" s="10"/>
      <c r="P7" s="20"/>
      <c r="Q7" s="8"/>
      <c r="R7" s="31" t="s">
        <v>303</v>
      </c>
      <c r="S7" s="10"/>
      <c r="T7" s="10"/>
      <c r="U7" s="10"/>
      <c r="V7" s="8"/>
      <c r="W7" s="12" t="s">
        <v>304</v>
      </c>
      <c r="X7" s="10"/>
      <c r="Y7" s="10"/>
      <c r="Z7" s="10"/>
      <c r="AA7" s="8"/>
      <c r="AB7" s="12" t="s">
        <v>305</v>
      </c>
      <c r="AC7" s="10"/>
      <c r="AD7" s="10"/>
      <c r="AE7" s="10"/>
      <c r="AF7" s="8"/>
      <c r="AG7" s="12" t="s">
        <v>296</v>
      </c>
      <c r="AH7" s="10"/>
      <c r="AI7" s="10"/>
      <c r="AJ7" s="8"/>
      <c r="AK7" s="12" t="s">
        <v>310</v>
      </c>
      <c r="AL7" s="10"/>
      <c r="AM7" s="10"/>
      <c r="AN7" s="10"/>
      <c r="AO7" s="8"/>
      <c r="AP7" s="31" t="s">
        <v>302</v>
      </c>
      <c r="AQ7" s="10"/>
      <c r="AR7" s="10"/>
      <c r="AS7" s="10"/>
      <c r="AT7" s="8"/>
      <c r="AU7" s="31" t="s">
        <v>300</v>
      </c>
      <c r="AV7" s="10"/>
      <c r="AW7" s="10"/>
      <c r="AX7" s="10"/>
      <c r="AY7" s="8"/>
      <c r="AZ7" s="31" t="s">
        <v>309</v>
      </c>
      <c r="BA7" s="10"/>
      <c r="BB7" s="10"/>
      <c r="BC7" s="8"/>
      <c r="BD7" s="31" t="s">
        <v>308</v>
      </c>
      <c r="BE7" s="10"/>
      <c r="BF7" s="10"/>
      <c r="BG7" s="10"/>
      <c r="BH7" s="8"/>
      <c r="BI7" s="31" t="s">
        <v>306</v>
      </c>
      <c r="BJ7" s="10"/>
      <c r="BK7" s="10"/>
      <c r="BL7" s="10"/>
      <c r="BM7" s="8"/>
      <c r="BN7" s="12"/>
      <c r="BO7" s="10"/>
      <c r="BP7" s="8"/>
      <c r="BQ7" s="8"/>
      <c r="BR7" s="12"/>
      <c r="BS7" s="10"/>
      <c r="BT7" s="8"/>
      <c r="BU7" s="8"/>
      <c r="BV7" s="12"/>
      <c r="BW7" s="10"/>
      <c r="BX7" s="8"/>
      <c r="BY7" s="8"/>
      <c r="BZ7" s="12"/>
      <c r="CA7" s="10"/>
      <c r="CB7" s="8"/>
    </row>
    <row r="8" spans="1:80" ht="12.75">
      <c r="A8" s="22"/>
      <c r="B8" s="1"/>
      <c r="C8" s="2"/>
      <c r="D8" s="2"/>
      <c r="E8" s="1"/>
      <c r="F8" s="1"/>
      <c r="G8" s="1"/>
      <c r="H8" s="8"/>
      <c r="I8" s="12"/>
      <c r="J8" s="10"/>
      <c r="K8" s="10"/>
      <c r="L8" s="10"/>
      <c r="M8" s="8"/>
      <c r="N8" s="12"/>
      <c r="O8" s="10"/>
      <c r="P8" s="20"/>
      <c r="Q8" s="8"/>
      <c r="R8" s="12"/>
      <c r="S8" s="10"/>
      <c r="T8" s="10"/>
      <c r="U8" s="10"/>
      <c r="V8" s="8"/>
      <c r="W8" s="12"/>
      <c r="X8" s="10"/>
      <c r="Y8" s="10"/>
      <c r="Z8" s="10"/>
      <c r="AA8" s="8"/>
      <c r="AB8" s="12"/>
      <c r="AC8" s="10"/>
      <c r="AD8" s="10"/>
      <c r="AE8" s="10"/>
      <c r="AF8" s="8"/>
      <c r="AG8" s="12"/>
      <c r="AH8" s="10"/>
      <c r="AI8" s="10"/>
      <c r="AJ8" s="8"/>
      <c r="AK8" s="12"/>
      <c r="AL8" s="10"/>
      <c r="AM8" s="10"/>
      <c r="AN8" s="10"/>
      <c r="AO8" s="8"/>
      <c r="AP8" s="12"/>
      <c r="AQ8" s="10"/>
      <c r="AR8" s="10"/>
      <c r="AS8" s="10"/>
      <c r="AT8" s="8"/>
      <c r="AU8" s="12"/>
      <c r="AV8" s="10"/>
      <c r="AW8" s="10"/>
      <c r="AX8" s="10"/>
      <c r="AY8" s="8"/>
      <c r="AZ8" s="12"/>
      <c r="BA8" s="10"/>
      <c r="BB8" s="10"/>
      <c r="BC8" s="8"/>
      <c r="BD8" s="12"/>
      <c r="BE8" s="10"/>
      <c r="BF8" s="10"/>
      <c r="BG8" s="10"/>
      <c r="BH8" s="8"/>
      <c r="BI8" s="12"/>
      <c r="BJ8" s="10"/>
      <c r="BK8" s="10"/>
      <c r="BL8" s="10"/>
      <c r="BM8" s="8"/>
      <c r="BN8" s="12"/>
      <c r="BO8" s="10"/>
      <c r="BP8" s="8"/>
      <c r="BQ8" s="8"/>
      <c r="BR8" s="12"/>
      <c r="BS8" s="10"/>
      <c r="BT8" s="8"/>
      <c r="BU8" s="8"/>
      <c r="BV8" s="12"/>
      <c r="BW8" s="10"/>
      <c r="BX8" s="8"/>
      <c r="BY8" s="8"/>
      <c r="BZ8" s="12"/>
      <c r="CA8" s="10"/>
      <c r="CB8" s="8"/>
    </row>
    <row r="9" spans="1:80" s="15" customFormat="1" ht="12.75">
      <c r="A9" s="22" t="s">
        <v>1</v>
      </c>
      <c r="B9" s="23" t="s">
        <v>2</v>
      </c>
      <c r="C9" s="25" t="s">
        <v>3</v>
      </c>
      <c r="D9" s="25" t="s">
        <v>4</v>
      </c>
      <c r="E9" s="22" t="s">
        <v>5</v>
      </c>
      <c r="F9" s="30" t="s">
        <v>6</v>
      </c>
      <c r="G9" s="30"/>
      <c r="H9" s="24"/>
      <c r="I9" s="22"/>
      <c r="J9" s="25" t="s">
        <v>7</v>
      </c>
      <c r="K9" s="24" t="s">
        <v>8</v>
      </c>
      <c r="L9" s="23"/>
      <c r="M9" s="24"/>
      <c r="N9" s="26"/>
      <c r="O9" s="25" t="s">
        <v>7</v>
      </c>
      <c r="P9" s="43" t="s">
        <v>8</v>
      </c>
      <c r="Q9" s="24"/>
      <c r="R9" s="22"/>
      <c r="S9" s="25" t="s">
        <v>7</v>
      </c>
      <c r="T9" s="24" t="s">
        <v>8</v>
      </c>
      <c r="U9" s="23"/>
      <c r="V9" s="24"/>
      <c r="W9" s="26"/>
      <c r="X9" s="25" t="s">
        <v>7</v>
      </c>
      <c r="Y9" s="22" t="s">
        <v>8</v>
      </c>
      <c r="Z9" s="22"/>
      <c r="AA9" s="24"/>
      <c r="AB9" s="22"/>
      <c r="AC9" s="25" t="s">
        <v>7</v>
      </c>
      <c r="AD9" s="24" t="s">
        <v>8</v>
      </c>
      <c r="AE9" s="23"/>
      <c r="AF9" s="24"/>
      <c r="AG9" s="26"/>
      <c r="AH9" s="25" t="s">
        <v>7</v>
      </c>
      <c r="AI9" s="23" t="s">
        <v>8</v>
      </c>
      <c r="AJ9" s="24"/>
      <c r="AK9" s="22"/>
      <c r="AL9" s="25" t="s">
        <v>7</v>
      </c>
      <c r="AM9" s="24" t="s">
        <v>8</v>
      </c>
      <c r="AN9" s="23"/>
      <c r="AO9" s="24"/>
      <c r="AP9" s="22"/>
      <c r="AQ9" s="25" t="s">
        <v>7</v>
      </c>
      <c r="AR9" s="24" t="s">
        <v>8</v>
      </c>
      <c r="AS9" s="23"/>
      <c r="AT9" s="24"/>
      <c r="AU9" s="22"/>
      <c r="AV9" s="25" t="s">
        <v>7</v>
      </c>
      <c r="AW9" s="24" t="s">
        <v>8</v>
      </c>
      <c r="AX9" s="24"/>
      <c r="AY9" s="24"/>
      <c r="AZ9" s="22"/>
      <c r="BA9" s="25" t="s">
        <v>7</v>
      </c>
      <c r="BB9" s="24" t="s">
        <v>8</v>
      </c>
      <c r="BC9" s="24"/>
      <c r="BD9" s="22"/>
      <c r="BE9" s="25" t="s">
        <v>7</v>
      </c>
      <c r="BF9" s="24" t="s">
        <v>8</v>
      </c>
      <c r="BG9" s="23"/>
      <c r="BH9" s="24"/>
      <c r="BI9" s="22"/>
      <c r="BJ9" s="25" t="s">
        <v>7</v>
      </c>
      <c r="BK9" s="23" t="s">
        <v>8</v>
      </c>
      <c r="BM9" s="24"/>
      <c r="BN9" s="22"/>
      <c r="BO9" s="25"/>
      <c r="BP9" s="23"/>
      <c r="BQ9" s="24"/>
      <c r="BR9" s="22"/>
      <c r="BS9" s="25"/>
      <c r="BT9" s="23"/>
      <c r="BU9" s="24"/>
      <c r="BV9" s="22"/>
      <c r="BW9" s="25"/>
      <c r="BX9" s="23"/>
      <c r="BY9" s="24"/>
      <c r="BZ9" s="22"/>
      <c r="CA9" s="25"/>
      <c r="CB9" s="23"/>
    </row>
    <row r="10" spans="1:80" ht="12.75">
      <c r="A10" s="22" t="s">
        <v>9</v>
      </c>
      <c r="B10" s="1"/>
      <c r="C10" s="2"/>
      <c r="D10" s="2"/>
      <c r="E10" s="26" t="s">
        <v>10</v>
      </c>
      <c r="F10" s="30" t="s">
        <v>11</v>
      </c>
      <c r="G10" s="30"/>
      <c r="H10" s="24" t="s">
        <v>12</v>
      </c>
      <c r="I10" s="27" t="s">
        <v>13</v>
      </c>
      <c r="J10" s="25" t="s">
        <v>14</v>
      </c>
      <c r="K10" s="42" t="s">
        <v>15</v>
      </c>
      <c r="L10" s="28"/>
      <c r="M10" s="24" t="s">
        <v>12</v>
      </c>
      <c r="N10" s="26" t="s">
        <v>13</v>
      </c>
      <c r="O10" s="25" t="s">
        <v>14</v>
      </c>
      <c r="P10" s="44" t="s">
        <v>15</v>
      </c>
      <c r="Q10" s="24" t="s">
        <v>12</v>
      </c>
      <c r="R10" s="27" t="s">
        <v>13</v>
      </c>
      <c r="S10" s="25" t="s">
        <v>14</v>
      </c>
      <c r="T10" s="42" t="s">
        <v>15</v>
      </c>
      <c r="U10" s="28"/>
      <c r="V10" s="24" t="s">
        <v>12</v>
      </c>
      <c r="W10" s="26" t="s">
        <v>13</v>
      </c>
      <c r="X10" s="25" t="s">
        <v>14</v>
      </c>
      <c r="Y10" s="29" t="s">
        <v>15</v>
      </c>
      <c r="Z10" s="29"/>
      <c r="AA10" s="24" t="s">
        <v>12</v>
      </c>
      <c r="AB10" s="27" t="s">
        <v>13</v>
      </c>
      <c r="AC10" s="25" t="s">
        <v>14</v>
      </c>
      <c r="AD10" s="42" t="s">
        <v>15</v>
      </c>
      <c r="AE10" s="28"/>
      <c r="AF10" s="24" t="s">
        <v>12</v>
      </c>
      <c r="AG10" s="26" t="s">
        <v>13</v>
      </c>
      <c r="AH10" s="25" t="s">
        <v>14</v>
      </c>
      <c r="AI10" s="28" t="s">
        <v>15</v>
      </c>
      <c r="AJ10" s="24" t="s">
        <v>12</v>
      </c>
      <c r="AK10" s="27" t="s">
        <v>13</v>
      </c>
      <c r="AL10" s="25" t="s">
        <v>14</v>
      </c>
      <c r="AM10" s="42" t="s">
        <v>15</v>
      </c>
      <c r="AN10" s="28"/>
      <c r="AO10" s="24" t="s">
        <v>12</v>
      </c>
      <c r="AP10" s="27" t="s">
        <v>13</v>
      </c>
      <c r="AQ10" s="25" t="s">
        <v>14</v>
      </c>
      <c r="AR10" s="42" t="s">
        <v>15</v>
      </c>
      <c r="AS10" s="28"/>
      <c r="AT10" s="24" t="s">
        <v>12</v>
      </c>
      <c r="AU10" s="27" t="s">
        <v>13</v>
      </c>
      <c r="AV10" s="25" t="s">
        <v>14</v>
      </c>
      <c r="AW10" s="42" t="s">
        <v>15</v>
      </c>
      <c r="AX10" s="28"/>
      <c r="AY10" s="24" t="s">
        <v>12</v>
      </c>
      <c r="AZ10" s="27" t="s">
        <v>13</v>
      </c>
      <c r="BA10" s="25" t="s">
        <v>14</v>
      </c>
      <c r="BB10" s="28" t="s">
        <v>15</v>
      </c>
      <c r="BC10" s="24" t="s">
        <v>12</v>
      </c>
      <c r="BD10" s="27" t="s">
        <v>13</v>
      </c>
      <c r="BE10" s="25" t="s">
        <v>14</v>
      </c>
      <c r="BF10" s="42" t="s">
        <v>15</v>
      </c>
      <c r="BG10" s="28"/>
      <c r="BH10" s="24" t="s">
        <v>12</v>
      </c>
      <c r="BI10" s="27" t="s">
        <v>13</v>
      </c>
      <c r="BJ10" s="25" t="s">
        <v>14</v>
      </c>
      <c r="BK10" s="28" t="s">
        <v>15</v>
      </c>
      <c r="BM10" s="24"/>
      <c r="BN10" s="5"/>
      <c r="BO10" s="10"/>
      <c r="BP10" s="14"/>
      <c r="BQ10" s="13"/>
      <c r="BR10" s="5"/>
      <c r="BS10" s="10"/>
      <c r="BT10" s="14"/>
      <c r="BU10" s="13"/>
      <c r="BV10" s="5"/>
      <c r="BW10" s="10"/>
      <c r="BX10" s="14"/>
      <c r="BY10" s="13"/>
      <c r="BZ10" s="5"/>
      <c r="CA10" s="10"/>
      <c r="CB10" s="14"/>
    </row>
    <row r="11" spans="1:80" ht="12.75">
      <c r="A11" s="22"/>
      <c r="B11" s="1"/>
      <c r="C11" s="2"/>
      <c r="D11" s="2"/>
      <c r="E11" s="1"/>
      <c r="F11" s="1"/>
      <c r="G11" s="1"/>
      <c r="H11" s="13"/>
      <c r="I11" s="5"/>
      <c r="J11" s="10"/>
      <c r="K11" s="10"/>
      <c r="L11" s="10"/>
      <c r="M11" s="13"/>
      <c r="N11" s="7"/>
      <c r="O11" s="10"/>
      <c r="P11" s="20"/>
      <c r="Q11" s="13"/>
      <c r="R11" s="5"/>
      <c r="S11" s="10"/>
      <c r="T11" s="10"/>
      <c r="U11" s="10"/>
      <c r="V11" s="13"/>
      <c r="W11" s="7"/>
      <c r="X11" s="10"/>
      <c r="AA11" s="13"/>
      <c r="AB11" s="5"/>
      <c r="AC11" s="10"/>
      <c r="AD11" s="10"/>
      <c r="AE11" s="10"/>
      <c r="AF11" s="13"/>
      <c r="AG11" s="7"/>
      <c r="AH11" s="10"/>
      <c r="AI11" s="10"/>
      <c r="AJ11" s="13"/>
      <c r="AK11" s="5"/>
      <c r="AL11" s="10"/>
      <c r="AM11" s="10"/>
      <c r="AN11" s="10"/>
      <c r="AO11" s="13"/>
      <c r="AP11" s="5"/>
      <c r="AQ11" s="10"/>
      <c r="AR11" s="10"/>
      <c r="AS11" s="10"/>
      <c r="AT11" s="13"/>
      <c r="AU11" s="5"/>
      <c r="AV11" s="10"/>
      <c r="AW11" s="10"/>
      <c r="AX11" s="10"/>
      <c r="AY11" s="13"/>
      <c r="AZ11" s="5"/>
      <c r="BA11" s="10"/>
      <c r="BB11" s="10"/>
      <c r="BC11" s="13"/>
      <c r="BD11" s="5"/>
      <c r="BE11" s="10"/>
      <c r="BF11" s="10"/>
      <c r="BG11" s="10"/>
      <c r="BH11" s="13"/>
      <c r="BI11" s="5"/>
      <c r="BJ11" s="10"/>
      <c r="BK11" s="15"/>
      <c r="BL11" s="10"/>
      <c r="BM11" s="13"/>
      <c r="BN11" s="5"/>
      <c r="BO11" s="10"/>
      <c r="BP11" s="14"/>
      <c r="BQ11" s="13"/>
      <c r="BR11" s="5"/>
      <c r="BS11" s="10"/>
      <c r="BT11" s="14"/>
      <c r="BU11" s="13"/>
      <c r="BV11" s="5"/>
      <c r="BW11" s="10"/>
      <c r="BX11" s="14"/>
      <c r="BY11" s="13"/>
      <c r="BZ11" s="5"/>
      <c r="CA11" s="10"/>
      <c r="CB11" s="14"/>
    </row>
    <row r="12" spans="1:65" ht="12.75">
      <c r="A12" s="15">
        <v>1</v>
      </c>
      <c r="B12" t="s">
        <v>16</v>
      </c>
      <c r="C12" s="2">
        <v>6012</v>
      </c>
      <c r="D12" s="2">
        <v>4158</v>
      </c>
      <c r="E12" s="18">
        <f>D12/C12*100</f>
        <v>69.16167664670658</v>
      </c>
      <c r="F12" s="36">
        <v>3547</v>
      </c>
      <c r="G12" s="36"/>
      <c r="H12" s="15">
        <v>1</v>
      </c>
      <c r="I12" t="s">
        <v>91</v>
      </c>
      <c r="J12" s="10">
        <v>90</v>
      </c>
      <c r="K12" s="20">
        <v>2.461033634126333</v>
      </c>
      <c r="L12" s="20"/>
      <c r="M12" s="15">
        <v>1</v>
      </c>
      <c r="N12" t="s">
        <v>108</v>
      </c>
      <c r="O12" s="10">
        <v>437</v>
      </c>
      <c r="P12" s="20">
        <v>11.949685534591195</v>
      </c>
      <c r="Q12" s="15">
        <v>1</v>
      </c>
      <c r="R12" s="15" t="s">
        <v>127</v>
      </c>
      <c r="S12" s="15">
        <v>535</v>
      </c>
      <c r="T12" s="34">
        <v>14.629477713973202</v>
      </c>
      <c r="U12" s="34"/>
      <c r="V12" s="15">
        <v>1</v>
      </c>
      <c r="W12" t="s">
        <v>146</v>
      </c>
      <c r="X12">
        <v>226</v>
      </c>
      <c r="Y12" s="21">
        <v>6.179928903472792</v>
      </c>
      <c r="Z12" s="21"/>
      <c r="AA12" s="15">
        <v>1</v>
      </c>
      <c r="AB12" t="s">
        <v>162</v>
      </c>
      <c r="AC12">
        <v>33</v>
      </c>
      <c r="AD12" s="21">
        <v>0.9023789991796556</v>
      </c>
      <c r="AE12" s="21"/>
      <c r="AF12" s="15">
        <v>1</v>
      </c>
      <c r="AG12" t="s">
        <v>17</v>
      </c>
      <c r="AH12">
        <v>194</v>
      </c>
      <c r="AI12" s="21">
        <v>5.304894722450096</v>
      </c>
      <c r="AJ12" s="15">
        <v>1</v>
      </c>
      <c r="AK12" t="s">
        <v>194</v>
      </c>
      <c r="AL12">
        <v>144</v>
      </c>
      <c r="AM12" s="21">
        <v>3.937653814602133</v>
      </c>
      <c r="AN12" s="21"/>
      <c r="AO12" s="15">
        <v>1</v>
      </c>
      <c r="AP12" t="s">
        <v>207</v>
      </c>
      <c r="AQ12">
        <v>106</v>
      </c>
      <c r="AR12" s="21">
        <v>2.898550724637681</v>
      </c>
      <c r="AS12" s="21"/>
      <c r="AT12" s="15">
        <v>1</v>
      </c>
      <c r="AU12" t="s">
        <v>20</v>
      </c>
      <c r="AV12">
        <v>303</v>
      </c>
      <c r="AW12" s="21">
        <v>8.285479901558656</v>
      </c>
      <c r="AX12" s="21"/>
      <c r="AY12" s="15">
        <v>1</v>
      </c>
      <c r="AZ12" t="s">
        <v>19</v>
      </c>
      <c r="BA12">
        <v>687</v>
      </c>
      <c r="BB12" s="21">
        <v>18.78589007383101</v>
      </c>
      <c r="BC12" s="15">
        <v>1</v>
      </c>
      <c r="BD12" t="s">
        <v>260</v>
      </c>
      <c r="BE12">
        <v>46</v>
      </c>
      <c r="BF12" s="21">
        <v>1.257861635220126</v>
      </c>
      <c r="BG12" s="21"/>
      <c r="BH12" s="15">
        <v>1</v>
      </c>
      <c r="BI12" s="15" t="s">
        <v>115</v>
      </c>
      <c r="BJ12" s="15">
        <v>746</v>
      </c>
      <c r="BK12" s="34">
        <v>20.399234345091603</v>
      </c>
      <c r="BL12" s="34"/>
      <c r="BM12" s="17"/>
    </row>
    <row r="13" spans="1:65" ht="12.75">
      <c r="A13" s="15">
        <v>2</v>
      </c>
      <c r="B13" t="s">
        <v>21</v>
      </c>
      <c r="C13" s="17">
        <v>7136</v>
      </c>
      <c r="D13" s="17">
        <v>5563</v>
      </c>
      <c r="E13" s="18">
        <f aca="true" t="shared" si="0" ref="E13:E38">D13/C13*100</f>
        <v>77.95683856502242</v>
      </c>
      <c r="F13" s="36">
        <v>4456</v>
      </c>
      <c r="G13" s="36"/>
      <c r="H13" s="15">
        <v>2</v>
      </c>
      <c r="I13" t="s">
        <v>50</v>
      </c>
      <c r="J13">
        <v>237</v>
      </c>
      <c r="K13" s="20">
        <v>4.87554001234314</v>
      </c>
      <c r="L13" s="20"/>
      <c r="M13" s="15">
        <v>2</v>
      </c>
      <c r="N13" t="s">
        <v>109</v>
      </c>
      <c r="O13">
        <v>810</v>
      </c>
      <c r="P13" s="39">
        <v>16.663238016868956</v>
      </c>
      <c r="Q13" s="15">
        <v>2</v>
      </c>
      <c r="R13" t="s">
        <v>22</v>
      </c>
      <c r="S13">
        <v>311</v>
      </c>
      <c r="T13" s="21">
        <v>6.397860522526229</v>
      </c>
      <c r="U13" s="21"/>
      <c r="V13" s="15">
        <v>2</v>
      </c>
      <c r="W13" t="s">
        <v>147</v>
      </c>
      <c r="X13">
        <v>161</v>
      </c>
      <c r="Y13" s="21">
        <v>3.3120757045875333</v>
      </c>
      <c r="Z13" s="21"/>
      <c r="AA13" s="15">
        <v>2</v>
      </c>
      <c r="AB13" t="s">
        <v>163</v>
      </c>
      <c r="AC13">
        <v>122</v>
      </c>
      <c r="AD13" s="21">
        <v>2.5097716519234723</v>
      </c>
      <c r="AE13" s="21"/>
      <c r="AF13" s="15">
        <v>2</v>
      </c>
      <c r="AG13" t="s">
        <v>179</v>
      </c>
      <c r="AH13">
        <v>63</v>
      </c>
      <c r="AI13" s="21">
        <v>1.2960296235342523</v>
      </c>
      <c r="AJ13" s="15">
        <v>2</v>
      </c>
      <c r="AK13" t="s">
        <v>195</v>
      </c>
      <c r="AL13">
        <v>61</v>
      </c>
      <c r="AM13" s="21">
        <v>1.26</v>
      </c>
      <c r="AN13" s="21"/>
      <c r="AO13" s="15">
        <v>2</v>
      </c>
      <c r="AP13" t="s">
        <v>208</v>
      </c>
      <c r="AQ13">
        <v>243</v>
      </c>
      <c r="AR13" s="21">
        <v>4.998971405060687</v>
      </c>
      <c r="AS13" s="21"/>
      <c r="AT13" s="15">
        <v>2</v>
      </c>
      <c r="AU13" t="s">
        <v>227</v>
      </c>
      <c r="AV13">
        <v>506</v>
      </c>
      <c r="AW13" s="21">
        <v>10.409380785846533</v>
      </c>
      <c r="AX13" s="21"/>
      <c r="AY13" s="15">
        <v>2</v>
      </c>
      <c r="AZ13" t="s">
        <v>239</v>
      </c>
      <c r="BA13">
        <v>1297</v>
      </c>
      <c r="BB13" s="21">
        <v>26.69</v>
      </c>
      <c r="BC13" s="15">
        <v>2</v>
      </c>
      <c r="BD13" t="s">
        <v>261</v>
      </c>
      <c r="BE13">
        <v>403</v>
      </c>
      <c r="BF13" s="21">
        <v>8.3</v>
      </c>
      <c r="BG13" s="21"/>
      <c r="BH13" s="15">
        <v>2</v>
      </c>
      <c r="BI13" t="s">
        <v>282</v>
      </c>
      <c r="BJ13">
        <v>242</v>
      </c>
      <c r="BK13" s="21">
        <v>4.978399506274429</v>
      </c>
      <c r="BL13" s="21"/>
      <c r="BM13" s="17"/>
    </row>
    <row r="14" spans="1:65" ht="12.75">
      <c r="A14" s="15">
        <v>3</v>
      </c>
      <c r="B14" t="s">
        <v>25</v>
      </c>
      <c r="C14" s="17">
        <v>6563</v>
      </c>
      <c r="D14" s="17">
        <v>4556</v>
      </c>
      <c r="E14" s="18">
        <f t="shared" si="0"/>
        <v>69.41947280207222</v>
      </c>
      <c r="F14" s="36">
        <v>3637</v>
      </c>
      <c r="G14" s="36"/>
      <c r="H14" s="15">
        <v>3</v>
      </c>
      <c r="I14" t="s">
        <v>92</v>
      </c>
      <c r="J14">
        <v>134</v>
      </c>
      <c r="K14" s="20">
        <v>3.3600802407221666</v>
      </c>
      <c r="L14" s="20"/>
      <c r="M14" s="15">
        <v>3</v>
      </c>
      <c r="N14" t="s">
        <v>110</v>
      </c>
      <c r="O14">
        <v>709</v>
      </c>
      <c r="P14" s="39">
        <v>17.778335005015045</v>
      </c>
      <c r="Q14" s="15">
        <v>3</v>
      </c>
      <c r="R14" t="s">
        <v>128</v>
      </c>
      <c r="S14">
        <v>97</v>
      </c>
      <c r="T14" s="21">
        <v>2.432296890672016</v>
      </c>
      <c r="U14" s="21"/>
      <c r="V14" s="15">
        <v>3</v>
      </c>
      <c r="W14" t="s">
        <v>34</v>
      </c>
      <c r="X14">
        <v>108</v>
      </c>
      <c r="Y14" s="21">
        <v>2.708124373119358</v>
      </c>
      <c r="Z14" s="21"/>
      <c r="AA14" s="15">
        <v>3</v>
      </c>
      <c r="AB14" t="s">
        <v>164</v>
      </c>
      <c r="AC14">
        <v>48</v>
      </c>
      <c r="AD14" s="21">
        <v>1.2036108324974923</v>
      </c>
      <c r="AE14" s="21"/>
      <c r="AF14" s="15">
        <v>3</v>
      </c>
      <c r="AG14" t="s">
        <v>180</v>
      </c>
      <c r="AH14">
        <v>43</v>
      </c>
      <c r="AI14" s="21">
        <v>1.078234704112337</v>
      </c>
      <c r="AJ14" s="15">
        <v>3</v>
      </c>
      <c r="AK14" t="s">
        <v>196</v>
      </c>
      <c r="AL14">
        <v>70</v>
      </c>
      <c r="AM14" s="21">
        <v>1.7552657973921766</v>
      </c>
      <c r="AN14" s="21"/>
      <c r="AO14" s="15">
        <v>3</v>
      </c>
      <c r="AP14" t="s">
        <v>209</v>
      </c>
      <c r="AQ14">
        <v>406</v>
      </c>
      <c r="AR14" s="21">
        <v>10.19</v>
      </c>
      <c r="AS14" s="21"/>
      <c r="AT14" s="15">
        <v>3</v>
      </c>
      <c r="AU14" s="15" t="s">
        <v>26</v>
      </c>
      <c r="AV14" s="15">
        <v>530</v>
      </c>
      <c r="AW14" s="34">
        <v>13.28986960882648</v>
      </c>
      <c r="AX14" s="34"/>
      <c r="AY14" s="15">
        <v>3</v>
      </c>
      <c r="AZ14" s="15" t="s">
        <v>240</v>
      </c>
      <c r="BA14" s="15">
        <v>1100</v>
      </c>
      <c r="BB14" s="34">
        <v>27.59</v>
      </c>
      <c r="BC14" s="15">
        <v>3</v>
      </c>
      <c r="BD14" t="s">
        <v>262</v>
      </c>
      <c r="BE14">
        <v>233</v>
      </c>
      <c r="BF14" s="21">
        <v>5.85</v>
      </c>
      <c r="BG14" s="21"/>
      <c r="BH14" s="15">
        <v>3</v>
      </c>
      <c r="BI14" t="s">
        <v>283</v>
      </c>
      <c r="BJ14">
        <v>159</v>
      </c>
      <c r="BK14" s="21">
        <v>3.986960882647944</v>
      </c>
      <c r="BL14" s="21"/>
      <c r="BM14" s="17"/>
    </row>
    <row r="15" spans="1:65" ht="12.75">
      <c r="A15" s="15">
        <v>4</v>
      </c>
      <c r="B15" t="s">
        <v>27</v>
      </c>
      <c r="C15" s="17">
        <v>5520</v>
      </c>
      <c r="D15" s="17">
        <v>4467</v>
      </c>
      <c r="E15" s="18">
        <f t="shared" si="0"/>
        <v>80.92391304347825</v>
      </c>
      <c r="F15" s="36">
        <v>3621</v>
      </c>
      <c r="G15" s="36"/>
      <c r="H15" s="15">
        <v>4</v>
      </c>
      <c r="I15" t="s">
        <v>93</v>
      </c>
      <c r="J15">
        <v>108</v>
      </c>
      <c r="K15" s="20">
        <v>2.7169811320754715</v>
      </c>
      <c r="L15" s="20"/>
      <c r="M15" s="15">
        <v>4</v>
      </c>
      <c r="N15" t="s">
        <v>111</v>
      </c>
      <c r="O15">
        <v>277</v>
      </c>
      <c r="P15" s="39">
        <v>6.968553459119498</v>
      </c>
      <c r="Q15" s="15">
        <v>4</v>
      </c>
      <c r="R15" t="s">
        <v>129</v>
      </c>
      <c r="S15">
        <v>145</v>
      </c>
      <c r="T15" s="21">
        <v>3.647798742138365</v>
      </c>
      <c r="U15" s="21"/>
      <c r="V15" s="15">
        <v>4</v>
      </c>
      <c r="W15" t="s">
        <v>31</v>
      </c>
      <c r="X15">
        <v>72</v>
      </c>
      <c r="Y15" s="21">
        <v>1.8113207547169812</v>
      </c>
      <c r="Z15" s="21"/>
      <c r="AA15" s="15">
        <v>4</v>
      </c>
      <c r="AB15" t="s">
        <v>29</v>
      </c>
      <c r="AC15">
        <v>88</v>
      </c>
      <c r="AD15" s="21">
        <v>2.2138364779874213</v>
      </c>
      <c r="AE15" s="21"/>
      <c r="AF15" s="15">
        <v>4</v>
      </c>
      <c r="AG15" s="15" t="s">
        <v>28</v>
      </c>
      <c r="AH15" s="15">
        <v>769</v>
      </c>
      <c r="AI15" s="34">
        <v>19.345911949685537</v>
      </c>
      <c r="AJ15" s="15">
        <v>4</v>
      </c>
      <c r="AK15" t="s">
        <v>197</v>
      </c>
      <c r="AL15">
        <v>32</v>
      </c>
      <c r="AM15" s="21">
        <v>0.8050314465408804</v>
      </c>
      <c r="AN15" s="21"/>
      <c r="AO15" s="15">
        <v>4</v>
      </c>
      <c r="AP15" t="s">
        <v>210</v>
      </c>
      <c r="AQ15">
        <v>470</v>
      </c>
      <c r="AR15" s="21">
        <v>11.83</v>
      </c>
      <c r="AS15" s="21"/>
      <c r="AT15" s="15">
        <v>4</v>
      </c>
      <c r="AU15" t="s">
        <v>228</v>
      </c>
      <c r="AV15">
        <v>450</v>
      </c>
      <c r="AW15" s="21">
        <v>11.33</v>
      </c>
      <c r="AX15" s="21"/>
      <c r="AY15" s="15">
        <v>4</v>
      </c>
      <c r="AZ15" t="s">
        <v>241</v>
      </c>
      <c r="BA15">
        <v>937</v>
      </c>
      <c r="BB15" s="21">
        <v>23.58</v>
      </c>
      <c r="BC15" s="15">
        <v>4</v>
      </c>
      <c r="BD15" t="s">
        <v>263</v>
      </c>
      <c r="BE15">
        <v>141</v>
      </c>
      <c r="BF15" s="21">
        <v>3.547169811320755</v>
      </c>
      <c r="BG15" s="21"/>
      <c r="BH15" s="15">
        <v>4</v>
      </c>
      <c r="BI15" t="s">
        <v>284</v>
      </c>
      <c r="BJ15">
        <v>132</v>
      </c>
      <c r="BK15" s="21">
        <v>3.33</v>
      </c>
      <c r="BL15" s="21"/>
      <c r="BM15" s="17"/>
    </row>
    <row r="16" spans="1:65" ht="12.75">
      <c r="A16" s="15">
        <v>5</v>
      </c>
      <c r="B16" t="s">
        <v>32</v>
      </c>
      <c r="C16" s="17">
        <v>5563</v>
      </c>
      <c r="D16" s="17">
        <v>3751</v>
      </c>
      <c r="E16" s="18">
        <f t="shared" si="0"/>
        <v>67.42764695308287</v>
      </c>
      <c r="F16" s="36">
        <v>2912</v>
      </c>
      <c r="G16" s="36"/>
      <c r="H16" s="15">
        <v>5</v>
      </c>
      <c r="I16" t="s">
        <v>94</v>
      </c>
      <c r="J16">
        <v>138</v>
      </c>
      <c r="K16" s="20">
        <v>3.9406053683609366</v>
      </c>
      <c r="L16" s="20"/>
      <c r="M16" s="15">
        <v>5</v>
      </c>
      <c r="N16" t="s">
        <v>112</v>
      </c>
      <c r="O16">
        <v>688</v>
      </c>
      <c r="P16" s="39">
        <v>19.645916619074814</v>
      </c>
      <c r="Q16" s="15">
        <v>5</v>
      </c>
      <c r="R16" t="s">
        <v>130</v>
      </c>
      <c r="S16">
        <v>102</v>
      </c>
      <c r="T16" s="21">
        <v>2.912621359223301</v>
      </c>
      <c r="U16" s="21"/>
      <c r="V16" s="15">
        <v>5</v>
      </c>
      <c r="W16" t="s">
        <v>148</v>
      </c>
      <c r="X16">
        <v>73</v>
      </c>
      <c r="Y16" s="21">
        <v>2.0845231296402056</v>
      </c>
      <c r="Z16" s="21"/>
      <c r="AA16" s="15">
        <v>5</v>
      </c>
      <c r="AB16" t="s">
        <v>164</v>
      </c>
      <c r="AC16">
        <v>47</v>
      </c>
      <c r="AD16" s="21">
        <v>1.3420902341519132</v>
      </c>
      <c r="AE16" s="21"/>
      <c r="AF16" s="15">
        <v>5</v>
      </c>
      <c r="AG16" t="s">
        <v>180</v>
      </c>
      <c r="AH16">
        <v>18</v>
      </c>
      <c r="AI16" s="21">
        <v>0.5139920045688178</v>
      </c>
      <c r="AJ16" s="15">
        <v>5</v>
      </c>
      <c r="AK16" t="s">
        <v>196</v>
      </c>
      <c r="AL16">
        <v>57</v>
      </c>
      <c r="AM16" s="21">
        <v>1.6276413478012564</v>
      </c>
      <c r="AN16" s="21"/>
      <c r="AO16" s="15">
        <v>5</v>
      </c>
      <c r="AP16" t="s">
        <v>211</v>
      </c>
      <c r="AQ16">
        <v>85</v>
      </c>
      <c r="AR16" s="21">
        <v>2.4271844660194173</v>
      </c>
      <c r="AS16" s="21"/>
      <c r="AT16" s="15">
        <v>5</v>
      </c>
      <c r="AU16" t="s">
        <v>228</v>
      </c>
      <c r="AV16">
        <v>334</v>
      </c>
      <c r="AW16" s="21">
        <v>9.537407195888065</v>
      </c>
      <c r="AX16" s="21"/>
      <c r="AY16" s="15">
        <v>5</v>
      </c>
      <c r="AZ16" t="s">
        <v>242</v>
      </c>
      <c r="BA16">
        <v>922</v>
      </c>
      <c r="BB16" s="21">
        <v>26.32781267846945</v>
      </c>
      <c r="BC16" s="15">
        <v>5</v>
      </c>
      <c r="BD16" t="s">
        <v>38</v>
      </c>
      <c r="BE16">
        <v>203</v>
      </c>
      <c r="BF16" s="21">
        <v>5.796687607081668</v>
      </c>
      <c r="BG16" s="21"/>
      <c r="BH16" s="15">
        <v>5</v>
      </c>
      <c r="BI16" t="s">
        <v>285</v>
      </c>
      <c r="BJ16">
        <v>245</v>
      </c>
      <c r="BK16" s="21">
        <v>6.996002284408909</v>
      </c>
      <c r="BL16" s="21"/>
      <c r="BM16" s="17"/>
    </row>
    <row r="17" spans="1:65" ht="12.75">
      <c r="A17" s="15">
        <v>6</v>
      </c>
      <c r="B17" t="s">
        <v>35</v>
      </c>
      <c r="C17" s="17">
        <v>6905</v>
      </c>
      <c r="D17" s="17">
        <v>4490</v>
      </c>
      <c r="E17" s="18">
        <f t="shared" si="0"/>
        <v>65.02534395365677</v>
      </c>
      <c r="F17" s="36">
        <v>3397</v>
      </c>
      <c r="G17" s="36"/>
      <c r="H17" s="15">
        <v>6</v>
      </c>
      <c r="I17" t="s">
        <v>36</v>
      </c>
      <c r="J17">
        <v>272</v>
      </c>
      <c r="K17" s="20">
        <v>6.560540279787746</v>
      </c>
      <c r="L17" s="20"/>
      <c r="M17" s="15">
        <v>6</v>
      </c>
      <c r="N17" t="s">
        <v>113</v>
      </c>
      <c r="O17">
        <v>506</v>
      </c>
      <c r="P17" s="39">
        <v>12.204534491075735</v>
      </c>
      <c r="Q17" s="15">
        <v>6</v>
      </c>
      <c r="R17" t="s">
        <v>131</v>
      </c>
      <c r="S17">
        <v>114</v>
      </c>
      <c r="T17" s="21">
        <v>2.7496382054992763</v>
      </c>
      <c r="U17" s="21"/>
      <c r="V17" s="15">
        <v>6</v>
      </c>
      <c r="W17" t="s">
        <v>149</v>
      </c>
      <c r="X17">
        <v>113</v>
      </c>
      <c r="Y17" s="21">
        <v>2.725518572117704</v>
      </c>
      <c r="Z17" s="21"/>
      <c r="AA17" s="15">
        <v>6</v>
      </c>
      <c r="AB17" t="s">
        <v>165</v>
      </c>
      <c r="AC17">
        <v>84</v>
      </c>
      <c r="AD17" s="21">
        <v>2.0260492040520983</v>
      </c>
      <c r="AE17" s="21"/>
      <c r="AF17" s="15">
        <v>6</v>
      </c>
      <c r="AG17" t="s">
        <v>180</v>
      </c>
      <c r="AH17">
        <v>41</v>
      </c>
      <c r="AI17" s="21">
        <v>0.9889049686444766</v>
      </c>
      <c r="AJ17" s="15">
        <v>6</v>
      </c>
      <c r="AK17" t="s">
        <v>196</v>
      </c>
      <c r="AL17">
        <v>85</v>
      </c>
      <c r="AM17" s="21">
        <v>2.06</v>
      </c>
      <c r="AN17" s="21"/>
      <c r="AO17" s="15">
        <v>6</v>
      </c>
      <c r="AP17" t="s">
        <v>212</v>
      </c>
      <c r="AQ17">
        <v>135</v>
      </c>
      <c r="AR17" s="21">
        <v>3.256150506512301</v>
      </c>
      <c r="AS17" s="21"/>
      <c r="AT17" s="15">
        <v>6</v>
      </c>
      <c r="AU17" t="s">
        <v>33</v>
      </c>
      <c r="AV17">
        <v>343</v>
      </c>
      <c r="AW17" s="21">
        <v>8.28</v>
      </c>
      <c r="AX17" s="21"/>
      <c r="AY17" s="15">
        <v>6</v>
      </c>
      <c r="AZ17" s="15" t="s">
        <v>243</v>
      </c>
      <c r="BA17" s="15">
        <v>1287</v>
      </c>
      <c r="BB17" s="34">
        <v>31.05</v>
      </c>
      <c r="BC17" s="15">
        <v>6</v>
      </c>
      <c r="BD17" t="s">
        <v>264</v>
      </c>
      <c r="BE17">
        <v>117</v>
      </c>
      <c r="BF17" s="21">
        <v>2.83</v>
      </c>
      <c r="BG17" s="21"/>
      <c r="BH17" s="15">
        <v>6</v>
      </c>
      <c r="BI17" t="s">
        <v>286</v>
      </c>
      <c r="BJ17">
        <v>300</v>
      </c>
      <c r="BK17" s="21">
        <v>7.23589001447178</v>
      </c>
      <c r="BL17" s="21"/>
      <c r="BM17" s="17"/>
    </row>
    <row r="18" spans="1:65" ht="12.75">
      <c r="A18" s="15">
        <v>7</v>
      </c>
      <c r="B18" t="s">
        <v>37</v>
      </c>
      <c r="C18" s="17">
        <v>4659</v>
      </c>
      <c r="D18" s="17">
        <v>3051</v>
      </c>
      <c r="E18" s="18">
        <f t="shared" si="0"/>
        <v>65.48615582743078</v>
      </c>
      <c r="F18" s="36">
        <v>2344</v>
      </c>
      <c r="G18" s="36"/>
      <c r="H18" s="15">
        <v>7</v>
      </c>
      <c r="I18" t="s">
        <v>95</v>
      </c>
      <c r="J18">
        <v>149</v>
      </c>
      <c r="K18" s="20">
        <v>5.3271362173757595</v>
      </c>
      <c r="L18" s="20"/>
      <c r="M18" s="15">
        <v>7</v>
      </c>
      <c r="N18" t="s">
        <v>114</v>
      </c>
      <c r="O18">
        <v>462</v>
      </c>
      <c r="P18" s="39">
        <v>16.51769753307115</v>
      </c>
      <c r="Q18" s="15">
        <v>7</v>
      </c>
      <c r="R18" t="s">
        <v>132</v>
      </c>
      <c r="S18">
        <v>87</v>
      </c>
      <c r="T18" s="21">
        <v>3.110475509474437</v>
      </c>
      <c r="U18" s="21"/>
      <c r="V18" s="15">
        <v>7</v>
      </c>
      <c r="W18" t="s">
        <v>150</v>
      </c>
      <c r="X18">
        <v>78</v>
      </c>
      <c r="Y18" s="21">
        <v>2.788702180908116</v>
      </c>
      <c r="Z18" s="21"/>
      <c r="AA18" s="15">
        <v>7</v>
      </c>
      <c r="AB18" t="s">
        <v>165</v>
      </c>
      <c r="AC18">
        <v>50</v>
      </c>
      <c r="AD18" s="21">
        <v>1.787629603146228</v>
      </c>
      <c r="AE18" s="21"/>
      <c r="AF18" s="15">
        <v>7</v>
      </c>
      <c r="AG18" t="s">
        <v>181</v>
      </c>
      <c r="AH18">
        <v>33</v>
      </c>
      <c r="AI18" s="21">
        <v>1.1798355380765104</v>
      </c>
      <c r="AJ18" s="15">
        <v>7</v>
      </c>
      <c r="AK18" t="s">
        <v>197</v>
      </c>
      <c r="AL18">
        <v>37</v>
      </c>
      <c r="AM18" s="21">
        <v>1.33</v>
      </c>
      <c r="AN18" s="21"/>
      <c r="AO18" s="15">
        <v>7</v>
      </c>
      <c r="AP18" t="s">
        <v>213</v>
      </c>
      <c r="AQ18">
        <v>115</v>
      </c>
      <c r="AR18" s="21">
        <v>4.12</v>
      </c>
      <c r="AS18" s="21"/>
      <c r="AT18" s="15">
        <v>7</v>
      </c>
      <c r="AU18" t="s">
        <v>33</v>
      </c>
      <c r="AV18">
        <v>215</v>
      </c>
      <c r="AW18" s="21">
        <v>7.686807293528782</v>
      </c>
      <c r="AX18" s="21"/>
      <c r="AY18" s="15">
        <v>7</v>
      </c>
      <c r="AZ18" s="15" t="s">
        <v>59</v>
      </c>
      <c r="BA18" s="15">
        <v>786</v>
      </c>
      <c r="BB18" s="34">
        <v>28.11</v>
      </c>
      <c r="BC18" s="15">
        <v>7</v>
      </c>
      <c r="BD18" t="s">
        <v>265</v>
      </c>
      <c r="BE18">
        <v>84</v>
      </c>
      <c r="BF18" s="21">
        <v>3.01</v>
      </c>
      <c r="BG18" s="21"/>
      <c r="BH18" s="15">
        <v>7</v>
      </c>
      <c r="BI18" t="s">
        <v>38</v>
      </c>
      <c r="BJ18">
        <v>248</v>
      </c>
      <c r="BK18" s="21">
        <v>8.866642831605292</v>
      </c>
      <c r="BL18" s="21"/>
      <c r="BM18" s="17"/>
    </row>
    <row r="19" spans="1:65" ht="12.75">
      <c r="A19" s="15">
        <v>8</v>
      </c>
      <c r="B19" t="s">
        <v>39</v>
      </c>
      <c r="C19" s="17">
        <v>5697</v>
      </c>
      <c r="D19" s="17">
        <v>4309</v>
      </c>
      <c r="E19" s="18">
        <f t="shared" si="0"/>
        <v>75.63629980691591</v>
      </c>
      <c r="F19" s="36">
        <v>2832</v>
      </c>
      <c r="G19" s="36"/>
      <c r="H19" s="15">
        <v>8</v>
      </c>
      <c r="I19" t="s">
        <v>96</v>
      </c>
      <c r="J19">
        <v>143</v>
      </c>
      <c r="K19" s="20">
        <v>3.904969961769525</v>
      </c>
      <c r="L19" s="20"/>
      <c r="M19" s="15">
        <v>8</v>
      </c>
      <c r="N19" t="s">
        <v>115</v>
      </c>
      <c r="O19">
        <v>318</v>
      </c>
      <c r="P19" s="39">
        <v>8.68377935554342</v>
      </c>
      <c r="Q19" s="15">
        <v>8</v>
      </c>
      <c r="R19" t="s">
        <v>133</v>
      </c>
      <c r="S19">
        <v>149</v>
      </c>
      <c r="T19" s="21">
        <v>4.068814855270344</v>
      </c>
      <c r="U19" s="21"/>
      <c r="V19" s="15">
        <v>8</v>
      </c>
      <c r="W19" t="s">
        <v>151</v>
      </c>
      <c r="X19">
        <v>103</v>
      </c>
      <c r="Y19" s="21">
        <v>2.8126706717640633</v>
      </c>
      <c r="Z19" s="21"/>
      <c r="AA19" s="15">
        <v>8</v>
      </c>
      <c r="AB19" t="s">
        <v>166</v>
      </c>
      <c r="AC19">
        <v>44</v>
      </c>
      <c r="AD19" s="21">
        <v>1.2015292190060076</v>
      </c>
      <c r="AE19" s="21"/>
      <c r="AF19" s="15">
        <v>8</v>
      </c>
      <c r="AG19" t="s">
        <v>40</v>
      </c>
      <c r="AH19">
        <v>300</v>
      </c>
      <c r="AI19" s="21">
        <v>8.19224467504096</v>
      </c>
      <c r="AJ19" s="15">
        <v>8</v>
      </c>
      <c r="AK19" t="s">
        <v>194</v>
      </c>
      <c r="AL19">
        <v>59</v>
      </c>
      <c r="AM19" s="21">
        <v>1.62</v>
      </c>
      <c r="AN19" s="21"/>
      <c r="AO19" s="15">
        <v>8</v>
      </c>
      <c r="AP19" t="s">
        <v>214</v>
      </c>
      <c r="AQ19">
        <v>46</v>
      </c>
      <c r="AR19" s="21">
        <v>1.2561441835062808</v>
      </c>
      <c r="AS19" s="21"/>
      <c r="AT19" s="15">
        <v>8</v>
      </c>
      <c r="AU19" t="s">
        <v>229</v>
      </c>
      <c r="AV19">
        <v>374</v>
      </c>
      <c r="AW19" s="21">
        <v>10.22</v>
      </c>
      <c r="AX19" s="21"/>
      <c r="AY19" s="15">
        <v>8</v>
      </c>
      <c r="AZ19" t="s">
        <v>244</v>
      </c>
      <c r="BA19">
        <v>908</v>
      </c>
      <c r="BB19" s="21">
        <v>24.795193883123975</v>
      </c>
      <c r="BC19" s="15">
        <v>8</v>
      </c>
      <c r="BD19" t="s">
        <v>266</v>
      </c>
      <c r="BE19">
        <v>141</v>
      </c>
      <c r="BF19" s="21">
        <v>3.86</v>
      </c>
      <c r="BG19" s="21"/>
      <c r="BH19" s="15">
        <v>8</v>
      </c>
      <c r="BI19" t="s">
        <v>115</v>
      </c>
      <c r="BJ19">
        <v>247</v>
      </c>
      <c r="BK19" s="21">
        <v>6.75</v>
      </c>
      <c r="BL19" s="21"/>
      <c r="BM19" s="17"/>
    </row>
    <row r="20" spans="1:65" ht="12.75">
      <c r="A20" s="15">
        <v>9</v>
      </c>
      <c r="B20" t="s">
        <v>42</v>
      </c>
      <c r="C20" s="17">
        <v>6690</v>
      </c>
      <c r="D20" s="17">
        <v>5037</v>
      </c>
      <c r="E20" s="18">
        <f t="shared" si="0"/>
        <v>75.2914798206278</v>
      </c>
      <c r="F20" s="36">
        <v>3890</v>
      </c>
      <c r="G20" s="36"/>
      <c r="H20" s="15">
        <v>9</v>
      </c>
      <c r="I20" t="s">
        <v>97</v>
      </c>
      <c r="J20">
        <v>301</v>
      </c>
      <c r="K20" s="20">
        <v>7.247772694437756</v>
      </c>
      <c r="L20" s="20"/>
      <c r="M20" s="15">
        <v>9</v>
      </c>
      <c r="N20" t="s">
        <v>86</v>
      </c>
      <c r="O20">
        <v>637</v>
      </c>
      <c r="P20" s="39">
        <v>15.338309655670598</v>
      </c>
      <c r="Q20" s="15">
        <v>9</v>
      </c>
      <c r="R20" t="s">
        <v>134</v>
      </c>
      <c r="S20">
        <v>141</v>
      </c>
      <c r="T20" s="21">
        <v>3.3951360462316402</v>
      </c>
      <c r="U20" s="21"/>
      <c r="V20" s="15">
        <v>9</v>
      </c>
      <c r="W20" t="s">
        <v>152</v>
      </c>
      <c r="X20">
        <v>147</v>
      </c>
      <c r="Y20" s="21">
        <v>3.5396099205393687</v>
      </c>
      <c r="Z20" s="21"/>
      <c r="AA20" s="15">
        <v>9</v>
      </c>
      <c r="AB20" t="s">
        <v>167</v>
      </c>
      <c r="AC20">
        <v>96</v>
      </c>
      <c r="AD20" s="21">
        <v>2.31158198892367</v>
      </c>
      <c r="AE20" s="21"/>
      <c r="AF20" s="15">
        <v>9</v>
      </c>
      <c r="AG20" t="s">
        <v>179</v>
      </c>
      <c r="AH20">
        <v>73</v>
      </c>
      <c r="AI20" s="21">
        <v>1.7577654707440402</v>
      </c>
      <c r="AJ20" s="15">
        <v>9</v>
      </c>
      <c r="AK20" t="s">
        <v>198</v>
      </c>
      <c r="AL20">
        <v>91</v>
      </c>
      <c r="AM20" s="21">
        <v>2.2</v>
      </c>
      <c r="AN20" s="21"/>
      <c r="AO20" s="15">
        <v>9</v>
      </c>
      <c r="AP20" t="s">
        <v>215</v>
      </c>
      <c r="AQ20">
        <v>265</v>
      </c>
      <c r="AR20" s="21">
        <v>6.39</v>
      </c>
      <c r="AS20" s="21"/>
      <c r="AT20" s="15">
        <v>9</v>
      </c>
      <c r="AU20" t="s">
        <v>230</v>
      </c>
      <c r="AV20">
        <v>340</v>
      </c>
      <c r="AW20" s="21">
        <v>8.186852877437998</v>
      </c>
      <c r="AX20" s="21"/>
      <c r="AY20" s="15">
        <v>9</v>
      </c>
      <c r="AZ20" s="15" t="s">
        <v>245</v>
      </c>
      <c r="BA20" s="15">
        <v>1328</v>
      </c>
      <c r="BB20" s="34">
        <v>31.976884180110765</v>
      </c>
      <c r="BC20" s="15">
        <v>9</v>
      </c>
      <c r="BD20" t="s">
        <v>267</v>
      </c>
      <c r="BE20">
        <v>200</v>
      </c>
      <c r="BF20" s="21">
        <v>4.815795810257645</v>
      </c>
      <c r="BG20" s="21"/>
      <c r="BH20" s="15">
        <v>9</v>
      </c>
      <c r="BI20" t="s">
        <v>287</v>
      </c>
      <c r="BJ20">
        <v>271</v>
      </c>
      <c r="BK20" s="21">
        <v>6.525403322899109</v>
      </c>
      <c r="BL20" s="21"/>
      <c r="BM20" s="17"/>
    </row>
    <row r="21" spans="1:65" ht="12.75">
      <c r="A21" s="15">
        <v>10</v>
      </c>
      <c r="B21" t="s">
        <v>44</v>
      </c>
      <c r="C21" s="17">
        <v>8173</v>
      </c>
      <c r="D21" s="17">
        <v>6488</v>
      </c>
      <c r="E21" s="18">
        <f t="shared" si="0"/>
        <v>79.38333537256821</v>
      </c>
      <c r="F21" s="36">
        <v>5098</v>
      </c>
      <c r="G21" s="36"/>
      <c r="H21" s="15">
        <v>10</v>
      </c>
      <c r="I21" t="s">
        <v>98</v>
      </c>
      <c r="J21">
        <v>247</v>
      </c>
      <c r="K21" s="20">
        <v>4.410714285714286</v>
      </c>
      <c r="L21" s="20"/>
      <c r="M21" s="15">
        <v>10</v>
      </c>
      <c r="N21" t="s">
        <v>116</v>
      </c>
      <c r="O21">
        <v>839</v>
      </c>
      <c r="P21" s="39">
        <v>14.982142857142858</v>
      </c>
      <c r="Q21" s="15">
        <v>10</v>
      </c>
      <c r="R21" t="s">
        <v>45</v>
      </c>
      <c r="S21">
        <v>497</v>
      </c>
      <c r="T21" s="21">
        <v>8.875</v>
      </c>
      <c r="U21" s="21"/>
      <c r="V21" s="15">
        <v>10</v>
      </c>
      <c r="W21" t="s">
        <v>56</v>
      </c>
      <c r="X21">
        <v>165</v>
      </c>
      <c r="Y21" s="21">
        <v>2.946428571428571</v>
      </c>
      <c r="Z21" s="21"/>
      <c r="AA21" s="15">
        <v>10</v>
      </c>
      <c r="AB21" t="s">
        <v>71</v>
      </c>
      <c r="AC21">
        <v>93</v>
      </c>
      <c r="AD21" s="21">
        <v>1.6607142857142858</v>
      </c>
      <c r="AE21" s="21"/>
      <c r="AF21" s="15">
        <v>10</v>
      </c>
      <c r="AG21" t="s">
        <v>77</v>
      </c>
      <c r="AH21">
        <v>161</v>
      </c>
      <c r="AI21" s="21">
        <v>2.875</v>
      </c>
      <c r="AJ21" s="15">
        <v>10</v>
      </c>
      <c r="AK21" t="s">
        <v>198</v>
      </c>
      <c r="AL21">
        <v>108</v>
      </c>
      <c r="AM21" s="21">
        <v>1.9285714285714284</v>
      </c>
      <c r="AN21" s="21"/>
      <c r="AO21" s="15">
        <v>10</v>
      </c>
      <c r="AP21" t="s">
        <v>216</v>
      </c>
      <c r="AQ21">
        <v>346</v>
      </c>
      <c r="AR21" s="21">
        <v>6.178571428571429</v>
      </c>
      <c r="AS21" s="21"/>
      <c r="AT21" s="15">
        <v>10</v>
      </c>
      <c r="AU21" t="s">
        <v>74</v>
      </c>
      <c r="AV21">
        <v>404</v>
      </c>
      <c r="AW21" s="21">
        <v>7.22</v>
      </c>
      <c r="AX21" s="21"/>
      <c r="AY21" s="15">
        <v>10</v>
      </c>
      <c r="AZ21" t="s">
        <v>246</v>
      </c>
      <c r="BA21">
        <v>1259</v>
      </c>
      <c r="BB21" s="21">
        <v>22.49</v>
      </c>
      <c r="BC21" s="15">
        <v>10</v>
      </c>
      <c r="BD21" t="s">
        <v>268</v>
      </c>
      <c r="BE21">
        <v>132</v>
      </c>
      <c r="BF21" s="21">
        <v>2.357142857142857</v>
      </c>
      <c r="BG21" s="21"/>
      <c r="BH21" s="15">
        <v>10</v>
      </c>
      <c r="BI21" t="s">
        <v>63</v>
      </c>
      <c r="BJ21">
        <v>847</v>
      </c>
      <c r="BK21" s="21">
        <v>15.125</v>
      </c>
      <c r="BL21" s="21"/>
      <c r="BM21" s="17"/>
    </row>
    <row r="22" spans="1:65" ht="12.75">
      <c r="A22" s="15">
        <v>11</v>
      </c>
      <c r="B22" t="s">
        <v>46</v>
      </c>
      <c r="C22" s="17">
        <v>7127</v>
      </c>
      <c r="D22" s="17">
        <v>4832</v>
      </c>
      <c r="E22" s="18">
        <f t="shared" si="0"/>
        <v>67.79851269818998</v>
      </c>
      <c r="F22" s="36">
        <v>4184</v>
      </c>
      <c r="G22" s="36"/>
      <c r="H22" s="15">
        <v>11</v>
      </c>
      <c r="I22" s="32" t="s">
        <v>99</v>
      </c>
      <c r="J22" s="32">
        <v>428</v>
      </c>
      <c r="K22" s="33">
        <v>9.747210202687315</v>
      </c>
      <c r="L22" s="33"/>
      <c r="M22" s="15">
        <v>11</v>
      </c>
      <c r="N22" s="15" t="s">
        <v>117</v>
      </c>
      <c r="O22" s="15">
        <v>974</v>
      </c>
      <c r="P22" s="40">
        <v>22.181735367797767</v>
      </c>
      <c r="Q22" s="15">
        <v>11</v>
      </c>
      <c r="R22" t="s">
        <v>135</v>
      </c>
      <c r="S22">
        <v>150</v>
      </c>
      <c r="T22" s="21">
        <v>3.416078342063311</v>
      </c>
      <c r="U22" s="21"/>
      <c r="V22" s="15">
        <v>11</v>
      </c>
      <c r="W22" t="s">
        <v>153</v>
      </c>
      <c r="X22">
        <v>103</v>
      </c>
      <c r="Y22" s="21">
        <v>2.345707128216807</v>
      </c>
      <c r="Z22" s="21"/>
      <c r="AA22" s="15">
        <v>11</v>
      </c>
      <c r="AB22" t="s">
        <v>168</v>
      </c>
      <c r="AC22">
        <v>150</v>
      </c>
      <c r="AD22" s="21">
        <v>3.416078342063311</v>
      </c>
      <c r="AE22" s="21"/>
      <c r="AF22" s="15">
        <v>11</v>
      </c>
      <c r="AG22" t="s">
        <v>182</v>
      </c>
      <c r="AH22">
        <v>44</v>
      </c>
      <c r="AI22" s="21">
        <v>1.002049647005238</v>
      </c>
      <c r="AJ22" s="15">
        <v>11</v>
      </c>
      <c r="AK22" t="s">
        <v>199</v>
      </c>
      <c r="AL22">
        <v>61</v>
      </c>
      <c r="AM22" s="21">
        <v>1.3892051924390798</v>
      </c>
      <c r="AN22" s="21"/>
      <c r="AO22" s="15">
        <v>11</v>
      </c>
      <c r="AP22" t="s">
        <v>217</v>
      </c>
      <c r="AQ22">
        <v>88</v>
      </c>
      <c r="AR22" s="21">
        <v>2.01</v>
      </c>
      <c r="AS22" s="21"/>
      <c r="AT22" s="15">
        <v>11</v>
      </c>
      <c r="AU22" t="s">
        <v>231</v>
      </c>
      <c r="AV22">
        <v>335</v>
      </c>
      <c r="AW22" s="21">
        <v>7.629241630608062</v>
      </c>
      <c r="AX22" s="21"/>
      <c r="AY22" s="15">
        <v>11</v>
      </c>
      <c r="AZ22" s="15" t="s">
        <v>24</v>
      </c>
      <c r="BA22" s="15">
        <v>1428</v>
      </c>
      <c r="BB22" s="34">
        <v>32.53</v>
      </c>
      <c r="BC22" s="15">
        <v>11</v>
      </c>
      <c r="BD22" t="s">
        <v>269</v>
      </c>
      <c r="BE22">
        <v>86</v>
      </c>
      <c r="BF22" s="21">
        <v>1.958551582782965</v>
      </c>
      <c r="BG22" s="21"/>
      <c r="BH22" s="15">
        <v>11</v>
      </c>
      <c r="BI22" t="s">
        <v>51</v>
      </c>
      <c r="BJ22">
        <v>337</v>
      </c>
      <c r="BK22" s="21">
        <v>7.68</v>
      </c>
      <c r="BL22" s="21"/>
      <c r="BM22" s="17"/>
    </row>
    <row r="23" spans="1:65" ht="12.75">
      <c r="A23" s="15">
        <v>12</v>
      </c>
      <c r="B23" t="s">
        <v>48</v>
      </c>
      <c r="C23" s="17">
        <v>6314</v>
      </c>
      <c r="D23" s="17">
        <v>4448</v>
      </c>
      <c r="E23" s="18">
        <f t="shared" si="0"/>
        <v>70.44662654418752</v>
      </c>
      <c r="F23" s="36">
        <v>3446</v>
      </c>
      <c r="G23" s="36"/>
      <c r="H23" s="15">
        <v>12</v>
      </c>
      <c r="I23" t="s">
        <v>100</v>
      </c>
      <c r="J23">
        <v>184</v>
      </c>
      <c r="K23" s="20">
        <v>4.519774011299435</v>
      </c>
      <c r="L23" s="20"/>
      <c r="M23" s="15">
        <v>12</v>
      </c>
      <c r="N23" s="15" t="s">
        <v>49</v>
      </c>
      <c r="O23" s="15">
        <v>834</v>
      </c>
      <c r="P23" s="40">
        <v>20.486366985998526</v>
      </c>
      <c r="Q23" s="15">
        <v>12</v>
      </c>
      <c r="R23" t="s">
        <v>136</v>
      </c>
      <c r="S23">
        <v>229</v>
      </c>
      <c r="T23" s="21">
        <v>5.625153524932449</v>
      </c>
      <c r="U23" s="21"/>
      <c r="V23" s="15">
        <v>12</v>
      </c>
      <c r="W23" t="s">
        <v>52</v>
      </c>
      <c r="X23">
        <v>78</v>
      </c>
      <c r="Y23" s="21">
        <v>1.915991156963891</v>
      </c>
      <c r="Z23" s="21"/>
      <c r="AA23" s="15">
        <v>12</v>
      </c>
      <c r="AB23" t="s">
        <v>169</v>
      </c>
      <c r="AC23">
        <v>77</v>
      </c>
      <c r="AD23" s="21">
        <v>1.8914271677720462</v>
      </c>
      <c r="AE23" s="21"/>
      <c r="AF23" s="15">
        <v>12</v>
      </c>
      <c r="AG23" t="s">
        <v>183</v>
      </c>
      <c r="AH23">
        <v>44</v>
      </c>
      <c r="AI23" s="21">
        <v>1.0808155244411692</v>
      </c>
      <c r="AJ23" s="15">
        <v>12</v>
      </c>
      <c r="AK23" t="s">
        <v>200</v>
      </c>
      <c r="AL23">
        <v>76</v>
      </c>
      <c r="AM23" s="21">
        <v>1.8668631785802015</v>
      </c>
      <c r="AN23" s="21"/>
      <c r="AO23" s="15">
        <v>12</v>
      </c>
      <c r="AP23" t="s">
        <v>217</v>
      </c>
      <c r="AQ23">
        <v>54</v>
      </c>
      <c r="AR23" s="21">
        <v>1.3264554163596167</v>
      </c>
      <c r="AS23" s="21"/>
      <c r="AT23" s="15">
        <v>12</v>
      </c>
      <c r="AU23" t="s">
        <v>47</v>
      </c>
      <c r="AV23">
        <v>208</v>
      </c>
      <c r="AW23" s="21">
        <v>5.10930975190371</v>
      </c>
      <c r="AX23" s="21"/>
      <c r="AY23" s="15">
        <v>12</v>
      </c>
      <c r="AZ23" s="15" t="s">
        <v>247</v>
      </c>
      <c r="BA23" s="15">
        <v>1244</v>
      </c>
      <c r="BB23" s="34">
        <v>30.557602554654878</v>
      </c>
      <c r="BC23" s="15">
        <v>12</v>
      </c>
      <c r="BD23" t="s">
        <v>270</v>
      </c>
      <c r="BE23">
        <v>131</v>
      </c>
      <c r="BF23" s="21">
        <v>3.217882584131663</v>
      </c>
      <c r="BG23" s="21"/>
      <c r="BH23" s="15">
        <v>12</v>
      </c>
      <c r="BI23" t="s">
        <v>23</v>
      </c>
      <c r="BJ23">
        <v>287</v>
      </c>
      <c r="BK23" s="21">
        <v>7.049864898059445</v>
      </c>
      <c r="BL23" s="21"/>
      <c r="BM23" s="17"/>
    </row>
    <row r="24" spans="1:65" ht="12.75">
      <c r="A24" s="15">
        <v>13</v>
      </c>
      <c r="B24" t="s">
        <v>53</v>
      </c>
      <c r="C24" s="17">
        <v>6317</v>
      </c>
      <c r="D24" s="17">
        <v>4839</v>
      </c>
      <c r="E24" s="18">
        <f t="shared" si="0"/>
        <v>76.60281779325629</v>
      </c>
      <c r="F24" s="36">
        <v>3172</v>
      </c>
      <c r="G24" s="36"/>
      <c r="H24" s="15">
        <v>13</v>
      </c>
      <c r="I24" t="s">
        <v>101</v>
      </c>
      <c r="J24">
        <v>209</v>
      </c>
      <c r="K24" s="20">
        <v>4.899203000468823</v>
      </c>
      <c r="L24" s="20"/>
      <c r="M24" s="15">
        <v>13</v>
      </c>
      <c r="N24" t="s">
        <v>118</v>
      </c>
      <c r="O24">
        <v>306</v>
      </c>
      <c r="P24" s="39">
        <v>7.172995780590717</v>
      </c>
      <c r="Q24" s="15">
        <v>13</v>
      </c>
      <c r="R24" t="s">
        <v>137</v>
      </c>
      <c r="S24">
        <v>277</v>
      </c>
      <c r="T24" s="21">
        <v>6.493202062822316</v>
      </c>
      <c r="U24" s="21"/>
      <c r="V24" s="15">
        <v>13</v>
      </c>
      <c r="W24" t="s">
        <v>149</v>
      </c>
      <c r="X24">
        <v>218</v>
      </c>
      <c r="Y24" s="21">
        <v>5.110173464603844</v>
      </c>
      <c r="Z24" s="21"/>
      <c r="AA24" s="15">
        <v>13</v>
      </c>
      <c r="AB24" t="s">
        <v>170</v>
      </c>
      <c r="AC24">
        <v>122</v>
      </c>
      <c r="AD24" s="21">
        <v>2.8598218471636194</v>
      </c>
      <c r="AE24" s="21"/>
      <c r="AF24" s="15">
        <v>13</v>
      </c>
      <c r="AG24" t="s">
        <v>184</v>
      </c>
      <c r="AH24">
        <v>56</v>
      </c>
      <c r="AI24" s="21">
        <v>1.3127051101734646</v>
      </c>
      <c r="AJ24" s="15">
        <v>13</v>
      </c>
      <c r="AK24" t="s">
        <v>201</v>
      </c>
      <c r="AL24">
        <v>50</v>
      </c>
      <c r="AM24" s="21">
        <v>1.18</v>
      </c>
      <c r="AN24" s="21"/>
      <c r="AO24" s="15">
        <v>13</v>
      </c>
      <c r="AP24" t="s">
        <v>218</v>
      </c>
      <c r="AQ24">
        <v>90</v>
      </c>
      <c r="AR24" s="21">
        <v>2.109704641350211</v>
      </c>
      <c r="AS24" s="21"/>
      <c r="AT24" s="15">
        <v>13</v>
      </c>
      <c r="AU24" t="s">
        <v>232</v>
      </c>
      <c r="AV24">
        <v>427</v>
      </c>
      <c r="AW24" s="21">
        <v>10.009376465072668</v>
      </c>
      <c r="AX24" s="21"/>
      <c r="AY24" s="15">
        <v>13</v>
      </c>
      <c r="AZ24" t="s">
        <v>243</v>
      </c>
      <c r="BA24">
        <v>696</v>
      </c>
      <c r="BB24" s="21">
        <v>16.31504922644163</v>
      </c>
      <c r="BC24" s="15">
        <v>13</v>
      </c>
      <c r="BD24" s="15" t="s">
        <v>271</v>
      </c>
      <c r="BE24" s="15">
        <v>596</v>
      </c>
      <c r="BF24" s="34">
        <v>13.98</v>
      </c>
      <c r="BG24" s="34"/>
      <c r="BH24" s="15">
        <v>13</v>
      </c>
      <c r="BI24" t="s">
        <v>43</v>
      </c>
      <c r="BJ24">
        <v>125</v>
      </c>
      <c r="BK24" s="21">
        <v>2.94</v>
      </c>
      <c r="BL24" s="21"/>
      <c r="BM24" s="17"/>
    </row>
    <row r="25" spans="1:65" ht="12.75">
      <c r="A25" s="15">
        <v>14</v>
      </c>
      <c r="B25" t="s">
        <v>55</v>
      </c>
      <c r="C25" s="17">
        <v>5466</v>
      </c>
      <c r="D25" s="17">
        <v>4456</v>
      </c>
      <c r="E25" s="18">
        <f t="shared" si="0"/>
        <v>81.52213684595682</v>
      </c>
      <c r="F25" s="36">
        <v>3385</v>
      </c>
      <c r="G25" s="36"/>
      <c r="H25" s="15">
        <v>14</v>
      </c>
      <c r="I25" t="s">
        <v>54</v>
      </c>
      <c r="J25">
        <v>150</v>
      </c>
      <c r="K25" s="20">
        <v>3.82262996941896</v>
      </c>
      <c r="L25" s="20"/>
      <c r="M25" s="15">
        <v>14</v>
      </c>
      <c r="N25" t="s">
        <v>119</v>
      </c>
      <c r="O25">
        <v>632</v>
      </c>
      <c r="P25" s="39">
        <v>16.106014271151885</v>
      </c>
      <c r="Q25" s="15">
        <v>14</v>
      </c>
      <c r="R25" t="s">
        <v>138</v>
      </c>
      <c r="S25">
        <v>205</v>
      </c>
      <c r="T25" s="21">
        <v>5.224260958205913</v>
      </c>
      <c r="U25" s="21"/>
      <c r="V25" s="15">
        <v>14</v>
      </c>
      <c r="W25" t="s">
        <v>154</v>
      </c>
      <c r="X25">
        <v>148</v>
      </c>
      <c r="Y25" s="21">
        <v>3.771661569826707</v>
      </c>
      <c r="Z25" s="21"/>
      <c r="AA25" s="15">
        <v>14</v>
      </c>
      <c r="AB25" t="s">
        <v>171</v>
      </c>
      <c r="AC25">
        <v>216</v>
      </c>
      <c r="AD25" s="21">
        <v>5.5045871559633035</v>
      </c>
      <c r="AE25" s="21"/>
      <c r="AF25" s="15">
        <v>14</v>
      </c>
      <c r="AG25" t="s">
        <v>185</v>
      </c>
      <c r="AH25">
        <v>322</v>
      </c>
      <c r="AI25" s="21">
        <v>8.205912334352702</v>
      </c>
      <c r="AJ25" s="15">
        <v>14</v>
      </c>
      <c r="AK25" t="s">
        <v>202</v>
      </c>
      <c r="AL25">
        <v>47</v>
      </c>
      <c r="AM25" s="21">
        <v>1.1977573904179408</v>
      </c>
      <c r="AN25" s="21"/>
      <c r="AO25" s="15">
        <v>14</v>
      </c>
      <c r="AP25" t="s">
        <v>219</v>
      </c>
      <c r="AQ25">
        <v>108</v>
      </c>
      <c r="AR25" s="21">
        <v>2.76</v>
      </c>
      <c r="AS25" s="21"/>
      <c r="AT25" s="15">
        <v>14</v>
      </c>
      <c r="AU25" t="s">
        <v>228</v>
      </c>
      <c r="AV25">
        <v>291</v>
      </c>
      <c r="AW25" s="21">
        <v>7.415902140672783</v>
      </c>
      <c r="AX25" s="21"/>
      <c r="AY25" s="15">
        <v>14</v>
      </c>
      <c r="AZ25" t="s">
        <v>248</v>
      </c>
      <c r="BA25">
        <v>893</v>
      </c>
      <c r="BB25" s="21">
        <v>22.757390417940876</v>
      </c>
      <c r="BC25" s="15">
        <v>14</v>
      </c>
      <c r="BD25" t="s">
        <v>272</v>
      </c>
      <c r="BE25">
        <v>196</v>
      </c>
      <c r="BF25" s="21">
        <v>5</v>
      </c>
      <c r="BG25" s="21"/>
      <c r="BH25" s="15">
        <v>14</v>
      </c>
      <c r="BI25" t="s">
        <v>38</v>
      </c>
      <c r="BJ25">
        <v>177</v>
      </c>
      <c r="BK25" s="21">
        <v>4.52</v>
      </c>
      <c r="BL25" s="21"/>
      <c r="BM25" s="17"/>
    </row>
    <row r="26" spans="1:65" ht="12.75">
      <c r="A26" s="15">
        <v>15</v>
      </c>
      <c r="B26" t="s">
        <v>57</v>
      </c>
      <c r="C26" s="17">
        <v>5700</v>
      </c>
      <c r="D26" s="17">
        <v>4461</v>
      </c>
      <c r="E26" s="18">
        <f t="shared" si="0"/>
        <v>78.26315789473685</v>
      </c>
      <c r="F26" s="36">
        <v>3024</v>
      </c>
      <c r="G26" s="36"/>
      <c r="H26" s="15">
        <v>15</v>
      </c>
      <c r="I26" t="s">
        <v>102</v>
      </c>
      <c r="J26">
        <v>223</v>
      </c>
      <c r="K26" s="20">
        <v>5.795218295218295</v>
      </c>
      <c r="L26" s="20"/>
      <c r="M26" s="15">
        <v>15</v>
      </c>
      <c r="N26" s="15" t="s">
        <v>120</v>
      </c>
      <c r="O26" s="15">
        <v>804</v>
      </c>
      <c r="P26" s="40">
        <v>20.893970893970895</v>
      </c>
      <c r="Q26" s="15">
        <v>15</v>
      </c>
      <c r="R26" t="s">
        <v>139</v>
      </c>
      <c r="S26">
        <v>75</v>
      </c>
      <c r="T26" s="21">
        <v>1.949064449064449</v>
      </c>
      <c r="U26" s="21"/>
      <c r="V26" s="15">
        <v>15</v>
      </c>
      <c r="W26" t="s">
        <v>155</v>
      </c>
      <c r="X26">
        <v>77</v>
      </c>
      <c r="Y26" s="21">
        <v>2.001039501039501</v>
      </c>
      <c r="Z26" s="21"/>
      <c r="AA26" s="15">
        <v>15</v>
      </c>
      <c r="AB26" t="s">
        <v>172</v>
      </c>
      <c r="AC26">
        <v>43</v>
      </c>
      <c r="AD26" s="21">
        <v>1.1174636174636174</v>
      </c>
      <c r="AE26" s="21"/>
      <c r="AF26" s="15">
        <v>15</v>
      </c>
      <c r="AG26" t="s">
        <v>186</v>
      </c>
      <c r="AH26">
        <v>17</v>
      </c>
      <c r="AI26" s="21">
        <v>0.4417879417879418</v>
      </c>
      <c r="AJ26" s="15">
        <v>15</v>
      </c>
      <c r="AK26" t="s">
        <v>197</v>
      </c>
      <c r="AL26">
        <v>27</v>
      </c>
      <c r="AM26" s="21">
        <v>0.71</v>
      </c>
      <c r="AN26" s="21"/>
      <c r="AO26" s="15">
        <v>15</v>
      </c>
      <c r="AP26" t="s">
        <v>58</v>
      </c>
      <c r="AQ26">
        <v>261</v>
      </c>
      <c r="AR26" s="21">
        <v>6.79</v>
      </c>
      <c r="AS26" s="21"/>
      <c r="AT26" s="15">
        <v>15</v>
      </c>
      <c r="AU26" t="s">
        <v>233</v>
      </c>
      <c r="AV26">
        <v>342</v>
      </c>
      <c r="AW26" s="21">
        <v>8.887733887733889</v>
      </c>
      <c r="AX26" s="21"/>
      <c r="AY26" s="15">
        <v>15</v>
      </c>
      <c r="AZ26" t="s">
        <v>249</v>
      </c>
      <c r="BA26">
        <v>723</v>
      </c>
      <c r="BB26" s="21">
        <v>18.788981288981287</v>
      </c>
      <c r="BC26" s="15">
        <v>15</v>
      </c>
      <c r="BD26" t="s">
        <v>273</v>
      </c>
      <c r="BE26">
        <v>214</v>
      </c>
      <c r="BF26" s="21">
        <v>5.57</v>
      </c>
      <c r="BG26" s="21"/>
      <c r="BH26" s="15">
        <v>15</v>
      </c>
      <c r="BI26" t="s">
        <v>288</v>
      </c>
      <c r="BJ26">
        <v>218</v>
      </c>
      <c r="BK26" s="21">
        <v>5.665280665280665</v>
      </c>
      <c r="BL26" s="21"/>
      <c r="BM26" s="17"/>
    </row>
    <row r="27" spans="1:65" ht="12.75">
      <c r="A27" s="15">
        <v>16</v>
      </c>
      <c r="B27" t="s">
        <v>61</v>
      </c>
      <c r="C27" s="17">
        <v>6057</v>
      </c>
      <c r="D27" s="17">
        <v>4315</v>
      </c>
      <c r="E27" s="18">
        <f t="shared" si="0"/>
        <v>71.23988773320126</v>
      </c>
      <c r="F27" s="36">
        <v>3645</v>
      </c>
      <c r="G27" s="36"/>
      <c r="H27" s="15">
        <v>16</v>
      </c>
      <c r="I27" t="s">
        <v>18</v>
      </c>
      <c r="J27">
        <v>91</v>
      </c>
      <c r="K27" s="20">
        <v>2.322613578356304</v>
      </c>
      <c r="L27" s="20"/>
      <c r="M27" s="15">
        <v>16</v>
      </c>
      <c r="N27" t="s">
        <v>121</v>
      </c>
      <c r="O27">
        <v>339</v>
      </c>
      <c r="P27" s="39">
        <v>8.652373660030628</v>
      </c>
      <c r="Q27" s="15">
        <v>16</v>
      </c>
      <c r="R27" t="s">
        <v>62</v>
      </c>
      <c r="S27">
        <v>358</v>
      </c>
      <c r="T27" s="21">
        <v>9.137314956610515</v>
      </c>
      <c r="U27" s="21"/>
      <c r="V27" s="15">
        <v>16</v>
      </c>
      <c r="W27" t="s">
        <v>34</v>
      </c>
      <c r="X27">
        <v>81</v>
      </c>
      <c r="Y27" s="21">
        <v>2.0673813169984685</v>
      </c>
      <c r="Z27" s="21"/>
      <c r="AA27" s="15">
        <v>16</v>
      </c>
      <c r="AB27" t="s">
        <v>173</v>
      </c>
      <c r="AC27">
        <v>25</v>
      </c>
      <c r="AD27" s="21">
        <v>0.6380806533945891</v>
      </c>
      <c r="AE27" s="21"/>
      <c r="AF27" s="15">
        <v>16</v>
      </c>
      <c r="AG27" t="s">
        <v>187</v>
      </c>
      <c r="AH27">
        <v>50</v>
      </c>
      <c r="AI27" s="21">
        <v>1.2761613067891782</v>
      </c>
      <c r="AJ27" s="15">
        <v>16</v>
      </c>
      <c r="AK27" t="s">
        <v>199</v>
      </c>
      <c r="AL27">
        <v>83</v>
      </c>
      <c r="AM27" s="21">
        <v>2.1184277692700357</v>
      </c>
      <c r="AN27" s="21"/>
      <c r="AO27" s="15">
        <v>16</v>
      </c>
      <c r="AP27" t="s">
        <v>220</v>
      </c>
      <c r="AQ27">
        <v>505</v>
      </c>
      <c r="AR27" s="21">
        <v>12.889229198570698</v>
      </c>
      <c r="AS27" s="21"/>
      <c r="AT27" s="15">
        <v>16</v>
      </c>
      <c r="AU27" t="s">
        <v>234</v>
      </c>
      <c r="AV27">
        <v>418</v>
      </c>
      <c r="AW27" s="21">
        <v>10.668708524757529</v>
      </c>
      <c r="AX27" s="21"/>
      <c r="AY27" s="15">
        <v>16</v>
      </c>
      <c r="AZ27" s="15" t="s">
        <v>250</v>
      </c>
      <c r="BA27" s="15">
        <v>1060</v>
      </c>
      <c r="BB27" s="34">
        <v>27.06</v>
      </c>
      <c r="BC27" s="15">
        <v>16</v>
      </c>
      <c r="BD27" t="s">
        <v>274</v>
      </c>
      <c r="BE27">
        <v>69</v>
      </c>
      <c r="BF27" s="21">
        <v>1.77</v>
      </c>
      <c r="BG27" s="21"/>
      <c r="BH27" s="15">
        <v>16</v>
      </c>
      <c r="BI27" t="s">
        <v>289</v>
      </c>
      <c r="BJ27">
        <v>566</v>
      </c>
      <c r="BK27" s="35">
        <v>14.446145992853495</v>
      </c>
      <c r="BL27" s="21"/>
      <c r="BM27" s="17"/>
    </row>
    <row r="28" spans="1:65" ht="12.75">
      <c r="A28" s="15">
        <v>17</v>
      </c>
      <c r="B28" t="s">
        <v>64</v>
      </c>
      <c r="C28" s="17">
        <v>7108</v>
      </c>
      <c r="D28" s="17">
        <v>5889</v>
      </c>
      <c r="E28" s="18">
        <f t="shared" si="0"/>
        <v>82.8503095104108</v>
      </c>
      <c r="F28" s="36">
        <v>4607</v>
      </c>
      <c r="G28" s="36"/>
      <c r="H28" s="15">
        <v>17</v>
      </c>
      <c r="I28" t="s">
        <v>103</v>
      </c>
      <c r="J28">
        <v>155</v>
      </c>
      <c r="K28" s="20">
        <v>3.1408308004052685</v>
      </c>
      <c r="L28" s="20"/>
      <c r="M28" s="15">
        <v>17</v>
      </c>
      <c r="N28" t="s">
        <v>65</v>
      </c>
      <c r="O28">
        <v>321</v>
      </c>
      <c r="P28" s="39">
        <v>6.504559270516717</v>
      </c>
      <c r="Q28" s="15">
        <v>17</v>
      </c>
      <c r="R28" t="s">
        <v>140</v>
      </c>
      <c r="S28">
        <v>179</v>
      </c>
      <c r="T28" s="21">
        <v>3.6271529888551166</v>
      </c>
      <c r="U28" s="21"/>
      <c r="V28" s="15">
        <v>17</v>
      </c>
      <c r="W28" t="s">
        <v>156</v>
      </c>
      <c r="X28">
        <v>74</v>
      </c>
      <c r="Y28" s="21">
        <v>1.4994934143870315</v>
      </c>
      <c r="Z28" s="21"/>
      <c r="AA28" s="15">
        <v>17</v>
      </c>
      <c r="AB28" t="s">
        <v>66</v>
      </c>
      <c r="AC28">
        <v>57</v>
      </c>
      <c r="AD28" s="21">
        <v>1.155015197568389</v>
      </c>
      <c r="AE28" s="21"/>
      <c r="AF28" s="15">
        <v>17</v>
      </c>
      <c r="AG28" s="32" t="s">
        <v>28</v>
      </c>
      <c r="AH28" s="32">
        <v>44</v>
      </c>
      <c r="AI28" s="35">
        <v>0.8915906788247213</v>
      </c>
      <c r="AJ28" s="15">
        <v>17</v>
      </c>
      <c r="AK28" t="s">
        <v>195</v>
      </c>
      <c r="AL28">
        <v>52</v>
      </c>
      <c r="AM28" s="21">
        <v>1.06</v>
      </c>
      <c r="AN28" s="21"/>
      <c r="AO28" s="15">
        <v>17</v>
      </c>
      <c r="AP28" t="s">
        <v>67</v>
      </c>
      <c r="AQ28">
        <v>1367</v>
      </c>
      <c r="AR28" s="21">
        <v>27.71</v>
      </c>
      <c r="AS28" s="21"/>
      <c r="AT28" s="15">
        <v>17</v>
      </c>
      <c r="AU28" t="s">
        <v>30</v>
      </c>
      <c r="AV28">
        <v>536</v>
      </c>
      <c r="AW28" s="21">
        <v>10.87</v>
      </c>
      <c r="AX28" s="21"/>
      <c r="AY28" s="15">
        <v>17</v>
      </c>
      <c r="AZ28" t="s">
        <v>251</v>
      </c>
      <c r="BA28">
        <v>670</v>
      </c>
      <c r="BB28" s="21">
        <v>13.576494427558258</v>
      </c>
      <c r="BC28" s="15">
        <v>17</v>
      </c>
      <c r="BD28" t="s">
        <v>260</v>
      </c>
      <c r="BE28">
        <v>266</v>
      </c>
      <c r="BF28" s="21">
        <v>5.4</v>
      </c>
      <c r="BG28" s="21"/>
      <c r="BH28" s="15">
        <v>17</v>
      </c>
      <c r="BI28" s="15" t="s">
        <v>290</v>
      </c>
      <c r="BJ28" s="15">
        <v>886</v>
      </c>
      <c r="BK28" s="34">
        <v>17.96</v>
      </c>
      <c r="BL28" s="34"/>
      <c r="BM28" s="17"/>
    </row>
    <row r="29" spans="1:65" ht="12.75">
      <c r="A29" s="15">
        <v>18</v>
      </c>
      <c r="B29" t="s">
        <v>68</v>
      </c>
      <c r="C29" s="17">
        <v>5301</v>
      </c>
      <c r="D29" s="17">
        <v>4017</v>
      </c>
      <c r="E29" s="18">
        <f t="shared" si="0"/>
        <v>75.77815506508206</v>
      </c>
      <c r="F29" s="36">
        <v>3302</v>
      </c>
      <c r="G29" s="36"/>
      <c r="H29" s="15">
        <v>18</v>
      </c>
      <c r="I29" t="s">
        <v>104</v>
      </c>
      <c r="J29">
        <v>199</v>
      </c>
      <c r="K29" s="20">
        <v>5.560212349818385</v>
      </c>
      <c r="L29" s="20"/>
      <c r="M29" s="15">
        <v>18</v>
      </c>
      <c r="N29" s="15" t="s">
        <v>122</v>
      </c>
      <c r="O29" s="15">
        <v>820</v>
      </c>
      <c r="P29" s="40">
        <v>22.911427773120984</v>
      </c>
      <c r="Q29" s="15">
        <v>18</v>
      </c>
      <c r="R29" t="s">
        <v>141</v>
      </c>
      <c r="S29">
        <v>279</v>
      </c>
      <c r="T29" s="21">
        <v>7.795473595976529</v>
      </c>
      <c r="U29" s="21"/>
      <c r="V29" s="15">
        <v>18</v>
      </c>
      <c r="W29" t="s">
        <v>152</v>
      </c>
      <c r="X29">
        <v>133</v>
      </c>
      <c r="Y29" s="21">
        <v>3.7161218217379157</v>
      </c>
      <c r="Z29" s="21"/>
      <c r="AA29" s="15">
        <v>18</v>
      </c>
      <c r="AB29" t="s">
        <v>174</v>
      </c>
      <c r="AC29">
        <v>83</v>
      </c>
      <c r="AD29" s="21">
        <v>2.3190835428890755</v>
      </c>
      <c r="AE29" s="21"/>
      <c r="AF29" s="15">
        <v>18</v>
      </c>
      <c r="AG29" t="s">
        <v>188</v>
      </c>
      <c r="AH29">
        <v>79</v>
      </c>
      <c r="AI29" s="21">
        <v>2.207320480581168</v>
      </c>
      <c r="AJ29" s="15">
        <v>18</v>
      </c>
      <c r="AK29" t="s">
        <v>200</v>
      </c>
      <c r="AL29">
        <v>148</v>
      </c>
      <c r="AM29" s="21">
        <v>4.135233305392568</v>
      </c>
      <c r="AN29" s="21"/>
      <c r="AO29" s="15">
        <v>18</v>
      </c>
      <c r="AP29" t="s">
        <v>221</v>
      </c>
      <c r="AQ29">
        <v>72</v>
      </c>
      <c r="AR29" s="21">
        <v>2.02</v>
      </c>
      <c r="AS29" s="21"/>
      <c r="AT29" s="15">
        <v>18</v>
      </c>
      <c r="AU29" t="s">
        <v>235</v>
      </c>
      <c r="AV29">
        <v>143</v>
      </c>
      <c r="AW29" s="21">
        <v>3.995529477507684</v>
      </c>
      <c r="AX29" s="21"/>
      <c r="AY29" s="15">
        <v>18</v>
      </c>
      <c r="AZ29" t="s">
        <v>252</v>
      </c>
      <c r="BA29">
        <v>854</v>
      </c>
      <c r="BB29" s="21">
        <v>23.87</v>
      </c>
      <c r="BC29" s="15">
        <v>18</v>
      </c>
      <c r="BD29" t="s">
        <v>275</v>
      </c>
      <c r="BE29">
        <v>75</v>
      </c>
      <c r="BF29" s="21">
        <v>2.095557418273261</v>
      </c>
      <c r="BG29" s="21"/>
      <c r="BH29" s="15">
        <v>18</v>
      </c>
      <c r="BI29" t="s">
        <v>43</v>
      </c>
      <c r="BJ29">
        <v>417</v>
      </c>
      <c r="BK29" s="35">
        <v>11.66</v>
      </c>
      <c r="BL29" s="21"/>
      <c r="BM29" s="17"/>
    </row>
    <row r="30" spans="1:65" ht="12.75">
      <c r="A30" s="15">
        <v>19</v>
      </c>
      <c r="B30" t="s">
        <v>70</v>
      </c>
      <c r="C30" s="17">
        <v>5024</v>
      </c>
      <c r="D30" s="17">
        <v>3465</v>
      </c>
      <c r="E30" s="18">
        <f t="shared" si="0"/>
        <v>68.968949044586</v>
      </c>
      <c r="F30" s="36">
        <v>2792</v>
      </c>
      <c r="G30" s="36"/>
      <c r="H30" s="15">
        <v>19</v>
      </c>
      <c r="I30" t="s">
        <v>73</v>
      </c>
      <c r="J30">
        <v>164</v>
      </c>
      <c r="K30" s="20">
        <v>5.319493999351281</v>
      </c>
      <c r="L30" s="20"/>
      <c r="M30" s="15">
        <v>19</v>
      </c>
      <c r="N30" t="s">
        <v>84</v>
      </c>
      <c r="O30">
        <v>516</v>
      </c>
      <c r="P30" s="39">
        <v>16.736944534544275</v>
      </c>
      <c r="Q30" s="15">
        <v>19</v>
      </c>
      <c r="R30" t="s">
        <v>72</v>
      </c>
      <c r="S30">
        <v>189</v>
      </c>
      <c r="T30" s="21">
        <v>6.1303924748621474</v>
      </c>
      <c r="U30" s="21"/>
      <c r="V30" s="15">
        <v>19</v>
      </c>
      <c r="W30" t="s">
        <v>157</v>
      </c>
      <c r="X30">
        <v>86</v>
      </c>
      <c r="Y30" s="21">
        <v>2.789490755757379</v>
      </c>
      <c r="Z30" s="21"/>
      <c r="AA30" s="15">
        <v>19</v>
      </c>
      <c r="AB30" t="s">
        <v>175</v>
      </c>
      <c r="AC30">
        <v>90</v>
      </c>
      <c r="AD30" s="21">
        <v>2.9192345118391176</v>
      </c>
      <c r="AE30" s="21"/>
      <c r="AF30" s="15">
        <v>19</v>
      </c>
      <c r="AG30" t="s">
        <v>189</v>
      </c>
      <c r="AH30">
        <v>60</v>
      </c>
      <c r="AI30" s="21">
        <v>1.9461563412260785</v>
      </c>
      <c r="AJ30" s="15">
        <v>19</v>
      </c>
      <c r="AK30" t="s">
        <v>200</v>
      </c>
      <c r="AL30">
        <v>163</v>
      </c>
      <c r="AM30" s="21">
        <v>5.287058060330847</v>
      </c>
      <c r="AN30" s="21"/>
      <c r="AO30" s="15">
        <v>19</v>
      </c>
      <c r="AP30" t="s">
        <v>222</v>
      </c>
      <c r="AQ30">
        <v>48</v>
      </c>
      <c r="AR30" s="21">
        <v>1.5569250729808628</v>
      </c>
      <c r="AS30" s="21"/>
      <c r="AT30" s="15">
        <v>19</v>
      </c>
      <c r="AU30" t="s">
        <v>69</v>
      </c>
      <c r="AV30">
        <v>134</v>
      </c>
      <c r="AW30" s="21">
        <v>4.346415828738242</v>
      </c>
      <c r="AX30" s="21"/>
      <c r="AY30" s="15">
        <v>19</v>
      </c>
      <c r="AZ30" t="s">
        <v>253</v>
      </c>
      <c r="BA30">
        <v>741</v>
      </c>
      <c r="BB30" s="21">
        <v>24.03503081414207</v>
      </c>
      <c r="BC30" s="15">
        <v>19</v>
      </c>
      <c r="BD30" t="s">
        <v>276</v>
      </c>
      <c r="BE30">
        <v>57</v>
      </c>
      <c r="BF30" s="21">
        <v>1.8488485241647745</v>
      </c>
      <c r="BG30" s="21"/>
      <c r="BH30" s="15">
        <v>19</v>
      </c>
      <c r="BI30" s="15" t="s">
        <v>291</v>
      </c>
      <c r="BJ30" s="15">
        <v>544</v>
      </c>
      <c r="BK30" s="34">
        <v>17.645150827116446</v>
      </c>
      <c r="BL30" s="34"/>
      <c r="BM30" s="17"/>
    </row>
    <row r="31" spans="1:65" ht="12.75">
      <c r="A31" s="15">
        <v>20</v>
      </c>
      <c r="B31" t="s">
        <v>75</v>
      </c>
      <c r="C31" s="17">
        <v>5495</v>
      </c>
      <c r="D31" s="17">
        <v>4169</v>
      </c>
      <c r="E31" s="18">
        <f t="shared" si="0"/>
        <v>75.86897179253867</v>
      </c>
      <c r="F31" s="36">
        <v>3282</v>
      </c>
      <c r="G31" s="36"/>
      <c r="H31" s="15">
        <v>20</v>
      </c>
      <c r="I31" t="s">
        <v>105</v>
      </c>
      <c r="J31">
        <v>241</v>
      </c>
      <c r="K31" s="20">
        <v>6.63546255506608</v>
      </c>
      <c r="L31" s="20"/>
      <c r="M31" s="15">
        <v>20</v>
      </c>
      <c r="N31" t="s">
        <v>76</v>
      </c>
      <c r="O31">
        <v>695</v>
      </c>
      <c r="P31" s="39">
        <v>19.13546255506608</v>
      </c>
      <c r="Q31" s="15">
        <v>20</v>
      </c>
      <c r="R31" t="s">
        <v>142</v>
      </c>
      <c r="S31">
        <v>123</v>
      </c>
      <c r="T31" s="21">
        <v>3.3865638766519823</v>
      </c>
      <c r="U31" s="21"/>
      <c r="V31" s="15">
        <v>20</v>
      </c>
      <c r="W31" t="s">
        <v>152</v>
      </c>
      <c r="X31">
        <v>127</v>
      </c>
      <c r="Y31" s="21">
        <v>3.496696035242291</v>
      </c>
      <c r="Z31" s="21"/>
      <c r="AA31" s="15">
        <v>20</v>
      </c>
      <c r="AB31" t="s">
        <v>162</v>
      </c>
      <c r="AC31">
        <v>95</v>
      </c>
      <c r="AD31" s="21">
        <v>2.6156387665198237</v>
      </c>
      <c r="AE31" s="21"/>
      <c r="AF31" s="15">
        <v>20</v>
      </c>
      <c r="AG31" t="s">
        <v>190</v>
      </c>
      <c r="AH31">
        <v>130</v>
      </c>
      <c r="AI31" s="21">
        <v>3.579295154185022</v>
      </c>
      <c r="AJ31" s="15">
        <v>20</v>
      </c>
      <c r="AK31" t="s">
        <v>203</v>
      </c>
      <c r="AL31">
        <v>115</v>
      </c>
      <c r="AM31" s="21">
        <v>3.166299559471366</v>
      </c>
      <c r="AN31" s="21"/>
      <c r="AO31" s="15">
        <v>20</v>
      </c>
      <c r="AP31" t="s">
        <v>223</v>
      </c>
      <c r="AQ31">
        <v>34</v>
      </c>
      <c r="AR31" s="21">
        <v>0.9361233480176211</v>
      </c>
      <c r="AS31" s="21"/>
      <c r="AT31" s="15">
        <v>20</v>
      </c>
      <c r="AU31" t="s">
        <v>236</v>
      </c>
      <c r="AV31">
        <v>245</v>
      </c>
      <c r="AW31" s="21">
        <v>6.745594713656387</v>
      </c>
      <c r="AX31" s="21"/>
      <c r="AY31" s="15">
        <v>20</v>
      </c>
      <c r="AZ31" s="15" t="s">
        <v>254</v>
      </c>
      <c r="BA31" s="15">
        <v>998</v>
      </c>
      <c r="BB31" s="34">
        <v>27.47797356828194</v>
      </c>
      <c r="BC31" s="15">
        <v>20</v>
      </c>
      <c r="BD31" t="s">
        <v>277</v>
      </c>
      <c r="BE31">
        <v>73</v>
      </c>
      <c r="BF31" s="21">
        <v>2.0099118942731278</v>
      </c>
      <c r="BG31" s="21"/>
      <c r="BH31" s="15">
        <v>20</v>
      </c>
      <c r="BI31" t="s">
        <v>292</v>
      </c>
      <c r="BJ31">
        <v>406</v>
      </c>
      <c r="BK31" s="21">
        <v>11.178414096916299</v>
      </c>
      <c r="BL31" s="21"/>
      <c r="BM31" s="17"/>
    </row>
    <row r="32" spans="1:65" ht="12.75">
      <c r="A32" s="15">
        <v>21</v>
      </c>
      <c r="B32" t="s">
        <v>78</v>
      </c>
      <c r="C32" s="17">
        <v>5430</v>
      </c>
      <c r="D32" s="17">
        <v>4160</v>
      </c>
      <c r="E32" s="18">
        <f t="shared" si="0"/>
        <v>76.61141804788214</v>
      </c>
      <c r="F32" s="36">
        <v>3267</v>
      </c>
      <c r="G32" s="36"/>
      <c r="H32" s="15">
        <v>21</v>
      </c>
      <c r="I32" t="s">
        <v>54</v>
      </c>
      <c r="J32">
        <v>200</v>
      </c>
      <c r="K32" s="20">
        <v>5.4274084124830395</v>
      </c>
      <c r="L32" s="20"/>
      <c r="M32" s="15">
        <v>21</v>
      </c>
      <c r="N32" t="s">
        <v>123</v>
      </c>
      <c r="O32">
        <v>596</v>
      </c>
      <c r="P32" s="39">
        <v>16.173677069199456</v>
      </c>
      <c r="Q32" s="15">
        <v>21</v>
      </c>
      <c r="R32" t="s">
        <v>143</v>
      </c>
      <c r="S32">
        <v>228</v>
      </c>
      <c r="T32" s="21">
        <v>6.187245590230664</v>
      </c>
      <c r="U32" s="21"/>
      <c r="V32" s="15">
        <v>21</v>
      </c>
      <c r="W32" t="s">
        <v>158</v>
      </c>
      <c r="X32">
        <v>120</v>
      </c>
      <c r="Y32" s="21">
        <v>3.2564450474898234</v>
      </c>
      <c r="Z32" s="21"/>
      <c r="AA32" s="15">
        <v>21</v>
      </c>
      <c r="AB32" t="s">
        <v>176</v>
      </c>
      <c r="AC32">
        <v>73</v>
      </c>
      <c r="AD32" s="21">
        <v>1.9810040705563094</v>
      </c>
      <c r="AE32" s="21"/>
      <c r="AF32" s="15">
        <v>21</v>
      </c>
      <c r="AG32" t="s">
        <v>191</v>
      </c>
      <c r="AH32">
        <v>96</v>
      </c>
      <c r="AI32" s="21">
        <v>2.6051560379918586</v>
      </c>
      <c r="AJ32" s="15">
        <v>21</v>
      </c>
      <c r="AK32" t="s">
        <v>203</v>
      </c>
      <c r="AL32">
        <v>101</v>
      </c>
      <c r="AM32" s="21">
        <v>2.75</v>
      </c>
      <c r="AN32" s="21"/>
      <c r="AO32" s="15">
        <v>21</v>
      </c>
      <c r="AP32" t="s">
        <v>224</v>
      </c>
      <c r="AQ32">
        <v>26</v>
      </c>
      <c r="AR32" s="21">
        <v>0.7055630936227951</v>
      </c>
      <c r="AS32" s="21"/>
      <c r="AT32" s="15">
        <v>21</v>
      </c>
      <c r="AU32" t="s">
        <v>237</v>
      </c>
      <c r="AV32">
        <v>222</v>
      </c>
      <c r="AW32" s="21">
        <v>6.03</v>
      </c>
      <c r="AX32" s="21"/>
      <c r="AY32" s="15">
        <v>21</v>
      </c>
      <c r="AZ32" t="s">
        <v>255</v>
      </c>
      <c r="BA32">
        <v>950</v>
      </c>
      <c r="BB32" s="21">
        <v>25.79</v>
      </c>
      <c r="BC32" s="15">
        <v>21</v>
      </c>
      <c r="BD32" t="s">
        <v>278</v>
      </c>
      <c r="BE32">
        <v>113</v>
      </c>
      <c r="BF32" s="21">
        <v>3.0664857530529175</v>
      </c>
      <c r="BG32" s="21"/>
      <c r="BH32" s="15">
        <v>21</v>
      </c>
      <c r="BI32" t="s">
        <v>80</v>
      </c>
      <c r="BJ32">
        <v>542</v>
      </c>
      <c r="BK32" s="21">
        <v>14.708276797829036</v>
      </c>
      <c r="BL32" s="21"/>
      <c r="BM32" s="17"/>
    </row>
    <row r="33" spans="1:65" ht="12.75">
      <c r="A33" s="15">
        <v>22</v>
      </c>
      <c r="B33" t="s">
        <v>81</v>
      </c>
      <c r="C33" s="17">
        <v>4967</v>
      </c>
      <c r="D33" s="17">
        <v>3631</v>
      </c>
      <c r="E33" s="18">
        <f t="shared" si="0"/>
        <v>73.10247634386954</v>
      </c>
      <c r="F33" s="36">
        <v>2851</v>
      </c>
      <c r="G33" s="36"/>
      <c r="H33" s="15">
        <v>22</v>
      </c>
      <c r="I33" t="s">
        <v>79</v>
      </c>
      <c r="J33">
        <v>217</v>
      </c>
      <c r="K33" s="20">
        <v>6.975249116039858</v>
      </c>
      <c r="L33" s="20"/>
      <c r="M33" s="15">
        <v>22</v>
      </c>
      <c r="N33" t="s">
        <v>82</v>
      </c>
      <c r="O33">
        <v>498</v>
      </c>
      <c r="P33" s="39">
        <v>16.00771456123433</v>
      </c>
      <c r="Q33" s="15">
        <v>22</v>
      </c>
      <c r="R33" t="s">
        <v>83</v>
      </c>
      <c r="S33">
        <v>212</v>
      </c>
      <c r="T33" s="21">
        <v>6.814529090324655</v>
      </c>
      <c r="U33" s="21"/>
      <c r="V33" s="15">
        <v>22</v>
      </c>
      <c r="W33" t="s">
        <v>159</v>
      </c>
      <c r="X33">
        <v>151</v>
      </c>
      <c r="Y33" s="21">
        <v>4.853744776599164</v>
      </c>
      <c r="Z33" s="21"/>
      <c r="AA33" s="15">
        <v>22</v>
      </c>
      <c r="AB33" t="s">
        <v>177</v>
      </c>
      <c r="AC33">
        <v>60</v>
      </c>
      <c r="AD33" s="21">
        <v>1.9286403085824495</v>
      </c>
      <c r="AE33" s="21"/>
      <c r="AF33" s="15">
        <v>22</v>
      </c>
      <c r="AG33" t="s">
        <v>77</v>
      </c>
      <c r="AH33">
        <v>144</v>
      </c>
      <c r="AI33" s="21">
        <v>4.628736740597879</v>
      </c>
      <c r="AJ33" s="15">
        <v>22</v>
      </c>
      <c r="AK33" t="s">
        <v>203</v>
      </c>
      <c r="AL33">
        <v>136</v>
      </c>
      <c r="AM33" s="21">
        <v>4.38</v>
      </c>
      <c r="AN33" s="21"/>
      <c r="AO33" s="15">
        <v>22</v>
      </c>
      <c r="AP33" t="s">
        <v>225</v>
      </c>
      <c r="AQ33">
        <v>28</v>
      </c>
      <c r="AR33" s="21">
        <v>0.91</v>
      </c>
      <c r="AS33" s="21"/>
      <c r="AT33" s="15">
        <v>22</v>
      </c>
      <c r="AU33" t="s">
        <v>47</v>
      </c>
      <c r="AV33">
        <v>165</v>
      </c>
      <c r="AW33" s="21">
        <v>5.31</v>
      </c>
      <c r="AX33" s="21"/>
      <c r="AY33" s="15">
        <v>22</v>
      </c>
      <c r="AZ33" t="s">
        <v>256</v>
      </c>
      <c r="BA33">
        <v>806</v>
      </c>
      <c r="BB33" s="21">
        <v>25.9080681452909</v>
      </c>
      <c r="BC33" s="15">
        <v>22</v>
      </c>
      <c r="BD33" t="s">
        <v>279</v>
      </c>
      <c r="BE33">
        <v>49</v>
      </c>
      <c r="BF33" s="21">
        <v>1.5750562520090001</v>
      </c>
      <c r="BG33" s="21"/>
      <c r="BH33" s="15">
        <v>22</v>
      </c>
      <c r="BI33" t="s">
        <v>293</v>
      </c>
      <c r="BJ33">
        <v>385</v>
      </c>
      <c r="BK33" s="21">
        <v>12.375441980070716</v>
      </c>
      <c r="BL33" s="21"/>
      <c r="BM33" s="17"/>
    </row>
    <row r="34" spans="1:65" ht="12.75">
      <c r="A34" s="15">
        <v>23</v>
      </c>
      <c r="B34" t="s">
        <v>85</v>
      </c>
      <c r="C34" s="17">
        <v>4896</v>
      </c>
      <c r="D34" s="17">
        <v>3642</v>
      </c>
      <c r="E34" s="18">
        <f t="shared" si="0"/>
        <v>74.38725490196079</v>
      </c>
      <c r="F34" s="36">
        <v>2936</v>
      </c>
      <c r="G34" s="36"/>
      <c r="H34" s="15">
        <v>23</v>
      </c>
      <c r="I34" t="s">
        <v>106</v>
      </c>
      <c r="J34">
        <v>142</v>
      </c>
      <c r="K34" s="20">
        <v>4.291326684799033</v>
      </c>
      <c r="L34" s="20"/>
      <c r="M34" s="15">
        <v>23</v>
      </c>
      <c r="N34" t="s">
        <v>124</v>
      </c>
      <c r="O34">
        <v>461</v>
      </c>
      <c r="P34" s="39">
        <v>13.931701420368691</v>
      </c>
      <c r="Q34" s="15">
        <v>23</v>
      </c>
      <c r="R34" t="s">
        <v>87</v>
      </c>
      <c r="S34">
        <v>244</v>
      </c>
      <c r="T34" s="21">
        <v>7.373828951344817</v>
      </c>
      <c r="U34" s="21"/>
      <c r="V34" s="15">
        <v>23</v>
      </c>
      <c r="W34" t="s">
        <v>41</v>
      </c>
      <c r="X34">
        <v>76</v>
      </c>
      <c r="Y34" s="21">
        <v>2.2967663946811725</v>
      </c>
      <c r="Z34" s="21"/>
      <c r="AA34" s="15">
        <v>23</v>
      </c>
      <c r="AB34" t="s">
        <v>175</v>
      </c>
      <c r="AC34">
        <v>42</v>
      </c>
      <c r="AD34" s="21">
        <v>1.2692656391659112</v>
      </c>
      <c r="AE34" s="21"/>
      <c r="AF34" s="15">
        <v>23</v>
      </c>
      <c r="AG34" t="s">
        <v>192</v>
      </c>
      <c r="AH34">
        <v>129</v>
      </c>
      <c r="AI34" s="21">
        <v>3.8984587488667275</v>
      </c>
      <c r="AJ34" s="15">
        <v>23</v>
      </c>
      <c r="AK34" t="s">
        <v>194</v>
      </c>
      <c r="AL34">
        <v>71</v>
      </c>
      <c r="AM34" s="21">
        <v>2.1456633423995166</v>
      </c>
      <c r="AN34" s="21"/>
      <c r="AO34" s="15">
        <v>23</v>
      </c>
      <c r="AP34" t="s">
        <v>115</v>
      </c>
      <c r="AQ34">
        <v>74</v>
      </c>
      <c r="AR34" s="21">
        <v>2.23632517376851</v>
      </c>
      <c r="AS34" s="21"/>
      <c r="AT34" s="15">
        <v>23</v>
      </c>
      <c r="AU34" t="s">
        <v>88</v>
      </c>
      <c r="AV34">
        <v>376</v>
      </c>
      <c r="AW34" s="21">
        <v>0.4840277777777778</v>
      </c>
      <c r="AX34" s="21"/>
      <c r="AY34" s="15">
        <v>23</v>
      </c>
      <c r="AZ34" t="s">
        <v>257</v>
      </c>
      <c r="BA34">
        <v>835</v>
      </c>
      <c r="BB34" s="21">
        <v>25.24</v>
      </c>
      <c r="BC34" s="15">
        <v>23</v>
      </c>
      <c r="BD34" t="s">
        <v>276</v>
      </c>
      <c r="BE34">
        <v>54</v>
      </c>
      <c r="BF34" s="21">
        <v>1.64</v>
      </c>
      <c r="BG34" s="21"/>
      <c r="BH34" s="15">
        <v>23</v>
      </c>
      <c r="BI34" t="s">
        <v>63</v>
      </c>
      <c r="BJ34">
        <v>432</v>
      </c>
      <c r="BK34" s="21">
        <v>13.055303717135086</v>
      </c>
      <c r="BL34" s="21"/>
      <c r="BM34" s="17"/>
    </row>
    <row r="35" spans="1:65" ht="12.75">
      <c r="A35" s="15">
        <v>24</v>
      </c>
      <c r="B35" t="s">
        <v>89</v>
      </c>
      <c r="C35" s="17">
        <v>6414</v>
      </c>
      <c r="D35" s="17">
        <v>4812</v>
      </c>
      <c r="E35" s="18">
        <f t="shared" si="0"/>
        <v>75.02338634237606</v>
      </c>
      <c r="F35" s="36">
        <v>3743</v>
      </c>
      <c r="G35" s="36"/>
      <c r="H35" s="15">
        <v>24</v>
      </c>
      <c r="I35" t="s">
        <v>90</v>
      </c>
      <c r="J35">
        <v>164</v>
      </c>
      <c r="K35" s="20">
        <v>4.267499349466563</v>
      </c>
      <c r="L35" s="20"/>
      <c r="M35" s="15">
        <v>24</v>
      </c>
      <c r="N35" s="15" t="s">
        <v>125</v>
      </c>
      <c r="O35" s="15">
        <v>1130</v>
      </c>
      <c r="P35" s="40">
        <v>29.404111371324486</v>
      </c>
      <c r="Q35" s="15">
        <v>24</v>
      </c>
      <c r="R35" t="s">
        <v>144</v>
      </c>
      <c r="S35">
        <v>393</v>
      </c>
      <c r="T35" s="21">
        <v>10.226385636221702</v>
      </c>
      <c r="U35" s="21"/>
      <c r="V35" s="15">
        <v>24</v>
      </c>
      <c r="W35" t="s">
        <v>160</v>
      </c>
      <c r="X35">
        <v>127</v>
      </c>
      <c r="Y35" s="21">
        <v>3.304709862086911</v>
      </c>
      <c r="Z35" s="21"/>
      <c r="AA35" s="15">
        <v>24</v>
      </c>
      <c r="AB35" t="s">
        <v>178</v>
      </c>
      <c r="AC35">
        <v>81</v>
      </c>
      <c r="AD35" s="21">
        <v>2.107728337236534</v>
      </c>
      <c r="AE35" s="21"/>
      <c r="AF35" s="15">
        <v>24</v>
      </c>
      <c r="AG35" t="s">
        <v>184</v>
      </c>
      <c r="AH35">
        <v>110</v>
      </c>
      <c r="AI35" s="21">
        <v>2.862347124642207</v>
      </c>
      <c r="AJ35" s="15">
        <v>24</v>
      </c>
      <c r="AK35" t="s">
        <v>204</v>
      </c>
      <c r="AL35">
        <v>75</v>
      </c>
      <c r="AM35" s="21">
        <v>1.96</v>
      </c>
      <c r="AN35" s="21"/>
      <c r="AO35" s="15">
        <v>24</v>
      </c>
      <c r="AP35" t="s">
        <v>226</v>
      </c>
      <c r="AQ35">
        <v>176</v>
      </c>
      <c r="AR35" s="21">
        <v>4.579755399427531</v>
      </c>
      <c r="AS35" s="21"/>
      <c r="AT35" s="15">
        <v>24</v>
      </c>
      <c r="AU35" t="s">
        <v>60</v>
      </c>
      <c r="AV35">
        <v>287</v>
      </c>
      <c r="AW35" s="21">
        <v>7.468123861566485</v>
      </c>
      <c r="AX35" s="21"/>
      <c r="AY35" s="15">
        <v>24</v>
      </c>
      <c r="AZ35" t="s">
        <v>258</v>
      </c>
      <c r="BA35">
        <v>865</v>
      </c>
      <c r="BB35" s="21">
        <v>22.508456934686443</v>
      </c>
      <c r="BC35" s="15">
        <v>24</v>
      </c>
      <c r="BD35" t="s">
        <v>263</v>
      </c>
      <c r="BE35">
        <v>72</v>
      </c>
      <c r="BF35" s="21">
        <v>1.88</v>
      </c>
      <c r="BG35" s="21"/>
      <c r="BH35" s="15">
        <v>24</v>
      </c>
      <c r="BI35" t="s">
        <v>294</v>
      </c>
      <c r="BJ35">
        <v>263</v>
      </c>
      <c r="BK35" s="21">
        <v>6.85</v>
      </c>
      <c r="BL35" s="21"/>
      <c r="BM35" s="17"/>
    </row>
    <row r="36" spans="5:59" ht="12.75">
      <c r="E36" s="18"/>
      <c r="F36" s="36"/>
      <c r="G36" s="36"/>
      <c r="T36" s="21"/>
      <c r="U36" s="21"/>
      <c r="Y36" s="21"/>
      <c r="Z36" s="21"/>
      <c r="AD36" s="21"/>
      <c r="AE36" s="21"/>
      <c r="AI36" s="21"/>
      <c r="AM36" s="21"/>
      <c r="AN36" s="21"/>
      <c r="AR36" s="21"/>
      <c r="AS36" s="21"/>
      <c r="AW36" s="21"/>
      <c r="AX36" s="21"/>
      <c r="AY36" s="15"/>
      <c r="BF36" s="21"/>
      <c r="BG36" s="21"/>
    </row>
    <row r="37" spans="5:63" ht="12.75">
      <c r="E37" s="18"/>
      <c r="F37" s="36"/>
      <c r="G37" s="36"/>
      <c r="T37" s="21"/>
      <c r="U37" s="21"/>
      <c r="Y37" s="21"/>
      <c r="Z37" s="21"/>
      <c r="AI37" s="21"/>
      <c r="AM37" s="21"/>
      <c r="AN37" s="21"/>
      <c r="AR37" s="21"/>
      <c r="AS37" s="21"/>
      <c r="AW37" s="21"/>
      <c r="AX37" s="21"/>
      <c r="BK37" s="16"/>
    </row>
    <row r="38" spans="2:63" s="16" customFormat="1" ht="12.75">
      <c r="B38" s="16" t="s">
        <v>295</v>
      </c>
      <c r="C38" s="16">
        <f>SUM(C12:C37)</f>
        <v>144534</v>
      </c>
      <c r="D38" s="16">
        <f>SUM(D12:D37)</f>
        <v>107006</v>
      </c>
      <c r="E38" s="19">
        <f t="shared" si="0"/>
        <v>74.03517511450592</v>
      </c>
      <c r="F38" s="37">
        <v>83370</v>
      </c>
      <c r="G38" s="37"/>
      <c r="J38" s="16">
        <f>SUM(J12:J37)</f>
        <v>4586</v>
      </c>
      <c r="O38" s="16">
        <f>SUM(O12:O37)</f>
        <v>14609</v>
      </c>
      <c r="P38" s="40"/>
      <c r="S38" s="16">
        <f>SUM(S12:S37)</f>
        <v>5319</v>
      </c>
      <c r="T38" s="34"/>
      <c r="U38" s="34"/>
      <c r="X38" s="16">
        <f>SUM(X12:X37)</f>
        <v>2845</v>
      </c>
      <c r="Y38" s="34"/>
      <c r="Z38" s="34"/>
      <c r="AC38" s="16">
        <f>SUM(AC12:AC37)</f>
        <v>1919</v>
      </c>
      <c r="AH38" s="16">
        <f>SUM(AH12:AH37)</f>
        <v>3020</v>
      </c>
      <c r="AI38" s="34"/>
      <c r="AL38" s="16">
        <f>SUM(AL12:AL37)</f>
        <v>1949</v>
      </c>
      <c r="AM38" s="34"/>
      <c r="AN38" s="34"/>
      <c r="AQ38" s="16">
        <f>SUM(AQ12:AQ37)</f>
        <v>5148</v>
      </c>
      <c r="AV38" s="16">
        <f>SUM(AV12:AV37)</f>
        <v>7928</v>
      </c>
      <c r="AW38" s="34"/>
      <c r="AX38" s="34"/>
      <c r="BA38" s="16">
        <f>SUM(BA12:BA37)</f>
        <v>23274</v>
      </c>
      <c r="BE38" s="16">
        <f>SUM(BE12:BE37)</f>
        <v>3751</v>
      </c>
      <c r="BJ38" s="16">
        <f>SUM(BJ12:BJ37)</f>
        <v>9022</v>
      </c>
      <c r="BK38"/>
    </row>
    <row r="39" spans="20:50" ht="12.75">
      <c r="T39" s="21"/>
      <c r="U39" s="21"/>
      <c r="Y39" s="21"/>
      <c r="Z39" s="21"/>
      <c r="AI39" s="21"/>
      <c r="AM39" s="21"/>
      <c r="AN39" s="21"/>
      <c r="AW39" s="21"/>
      <c r="AX39" s="21"/>
    </row>
    <row r="40" spans="25:63" ht="12.75">
      <c r="Y40" s="21"/>
      <c r="Z40" s="21"/>
      <c r="AI40" s="21"/>
      <c r="AM40" s="21"/>
      <c r="AN40" s="21"/>
      <c r="AW40" s="21"/>
      <c r="AX40" s="21"/>
      <c r="BK40" s="15"/>
    </row>
    <row r="41" spans="2:50" ht="12.75">
      <c r="B41" s="15" t="s">
        <v>311</v>
      </c>
      <c r="Y41" s="21"/>
      <c r="Z41" s="21"/>
      <c r="AI41" s="21"/>
      <c r="AM41" s="21"/>
      <c r="AN41" s="21"/>
      <c r="AW41" s="21"/>
      <c r="AX41" s="21"/>
    </row>
    <row r="42" spans="2:50" ht="12.75">
      <c r="B42" t="s">
        <v>312</v>
      </c>
      <c r="AI42" s="21"/>
      <c r="AM42" s="21"/>
      <c r="AN42" s="21"/>
      <c r="AW42" s="21"/>
      <c r="AX42" s="21"/>
    </row>
    <row r="43" spans="35:50" ht="12.75">
      <c r="AI43" s="21"/>
      <c r="AW43" s="21"/>
      <c r="AX43" s="21"/>
    </row>
    <row r="44" spans="35:50" ht="12.75">
      <c r="AI44" s="21"/>
      <c r="AW44" s="21"/>
      <c r="AX44" s="21"/>
    </row>
    <row r="45" spans="35:50" ht="12.75">
      <c r="AI45" s="21"/>
      <c r="AW45" s="21"/>
      <c r="AX45" s="21"/>
    </row>
    <row r="46" spans="35:50" ht="12.75">
      <c r="AI46" s="21"/>
      <c r="AW46" s="21"/>
      <c r="AX46" s="21"/>
    </row>
    <row r="47" spans="49:50" ht="12.75">
      <c r="AW47" s="21"/>
      <c r="AX47" s="21"/>
    </row>
    <row r="48" spans="49:50" ht="12.75">
      <c r="AW48" s="21"/>
      <c r="AX48" s="21"/>
    </row>
    <row r="49" spans="49:50" ht="12.75">
      <c r="AW49" s="21"/>
      <c r="AX49" s="21"/>
    </row>
  </sheetData>
  <printOptions/>
  <pageMargins left="0.7874015748031497" right="0.7874015748031497" top="0.984251968503937" bottom="0.7874015748031497" header="0.5118110236220472" footer="0.5118110236220472"/>
  <pageSetup horizontalDpi="75" verticalDpi="75" orientation="landscape" paperSize="8" r:id="rId1"/>
  <headerFooter alignWithMargins="0">
    <oddHeader>&amp;LElezioni 13 giugno 1999</oddHeader>
    <oddFooter>&amp;C58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CRP</cp:lastModifiedBy>
  <cp:lastPrinted>2003-07-23T07:17:59Z</cp:lastPrinted>
  <dcterms:created xsi:type="dcterms:W3CDTF">2000-02-11T12:59:32Z</dcterms:created>
  <dcterms:modified xsi:type="dcterms:W3CDTF">2004-03-04T14:20:26Z</dcterms:modified>
  <cp:category/>
  <cp:version/>
  <cp:contentType/>
  <cp:contentStatus/>
</cp:coreProperties>
</file>