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activeTab="0"/>
  </bookViews>
  <sheets>
    <sheet name="Biella" sheetId="1" r:id="rId1"/>
  </sheets>
  <definedNames/>
  <calcPr fullCalcOnLoad="1"/>
</workbook>
</file>

<file path=xl/sharedStrings.xml><?xml version="1.0" encoding="utf-8"?>
<sst xmlns="http://schemas.openxmlformats.org/spreadsheetml/2006/main" count="361" uniqueCount="270">
  <si>
    <t>Provincia di BIELLA</t>
  </si>
  <si>
    <t>Numero</t>
  </si>
  <si>
    <t>Collegi Elettorali</t>
  </si>
  <si>
    <t>Elettori</t>
  </si>
  <si>
    <t>Votanti</t>
  </si>
  <si>
    <t>%</t>
  </si>
  <si>
    <t>Voti</t>
  </si>
  <si>
    <t>Cifra</t>
  </si>
  <si>
    <t>d'ordine</t>
  </si>
  <si>
    <t xml:space="preserve"> Votanti</t>
  </si>
  <si>
    <t>Voti Validi</t>
  </si>
  <si>
    <t>Coll.</t>
  </si>
  <si>
    <t>Candidati</t>
  </si>
  <si>
    <t>Validi</t>
  </si>
  <si>
    <t>ANDORNO MICCA</t>
  </si>
  <si>
    <t>BIELLA I</t>
  </si>
  <si>
    <t>MONFERMOSO  P.</t>
  </si>
  <si>
    <t>VALZ GRIS R.</t>
  </si>
  <si>
    <t>GIAMMARINARO  A.</t>
  </si>
  <si>
    <t>GIONO N.</t>
  </si>
  <si>
    <t>BIELLA II</t>
  </si>
  <si>
    <t>NAPOLITANO  E.</t>
  </si>
  <si>
    <t>DELMASTRO DELLE VEDOVE  S.</t>
  </si>
  <si>
    <t>BIELLA III</t>
  </si>
  <si>
    <t>RAISE D.</t>
  </si>
  <si>
    <t>BIELLA IV</t>
  </si>
  <si>
    <t>BOVO  V.</t>
  </si>
  <si>
    <t>BIELLA V</t>
  </si>
  <si>
    <t>GOBBI E.</t>
  </si>
  <si>
    <t>GHIRLANDA M.</t>
  </si>
  <si>
    <t>PASTORELLO  N.</t>
  </si>
  <si>
    <t>BIELLA VI</t>
  </si>
  <si>
    <t>MURGIA  L.</t>
  </si>
  <si>
    <t>CANDELO</t>
  </si>
  <si>
    <t>CAVAGLIA'</t>
  </si>
  <si>
    <t>GANNIO  F.</t>
  </si>
  <si>
    <t>SARASSO S.</t>
  </si>
  <si>
    <t>POLIDORI  A.</t>
  </si>
  <si>
    <t>COSSATO I</t>
  </si>
  <si>
    <t>PINO  A.</t>
  </si>
  <si>
    <t>PAGLIARIN F.</t>
  </si>
  <si>
    <t>DE BERNARDI G.</t>
  </si>
  <si>
    <t>RIBATTO E.</t>
  </si>
  <si>
    <t>CLEMENTE  V.</t>
  </si>
  <si>
    <t>COSSATO II</t>
  </si>
  <si>
    <t>PORRINO E.</t>
  </si>
  <si>
    <t>ABATE M.</t>
  </si>
  <si>
    <t>GAGLIANICO</t>
  </si>
  <si>
    <t>GARIAZZO  S.</t>
  </si>
  <si>
    <t>BARBERO P.</t>
  </si>
  <si>
    <t>COSSAVELLA  A.</t>
  </si>
  <si>
    <t>MASSERANO</t>
  </si>
  <si>
    <t>MONGRANDO</t>
  </si>
  <si>
    <t>SASSO D.</t>
  </si>
  <si>
    <t>FUSSOTTO  G.</t>
  </si>
  <si>
    <t>MOSSO SANTA MARIA</t>
  </si>
  <si>
    <t>REGIS MILANO  G.</t>
  </si>
  <si>
    <t>OCCHIEPPO INFERIORE</t>
  </si>
  <si>
    <t>POLLONE</t>
  </si>
  <si>
    <t>PRAY</t>
  </si>
  <si>
    <t>SANDIGLIANO</t>
  </si>
  <si>
    <t>GARIAZZO  G.</t>
  </si>
  <si>
    <t>BIOLLINO  E.</t>
  </si>
  <si>
    <t>RADO  G.</t>
  </si>
  <si>
    <t>ZECCHINI  O.</t>
  </si>
  <si>
    <t>TOLLEGNO</t>
  </si>
  <si>
    <t>NICOLO  G.</t>
  </si>
  <si>
    <t>DESIRO' R.</t>
  </si>
  <si>
    <t>TRIVERO</t>
  </si>
  <si>
    <t>VALDENGO</t>
  </si>
  <si>
    <t>VALLE MOSSO</t>
  </si>
  <si>
    <t>CRAVELLO  E.</t>
  </si>
  <si>
    <t>FAPPANI A.</t>
  </si>
  <si>
    <t>VIGLIANO</t>
  </si>
  <si>
    <t>OSELLA  O.</t>
  </si>
  <si>
    <t>GIULIANI  M.</t>
  </si>
  <si>
    <t>BENIGNI IN FILEPPO  A.</t>
  </si>
  <si>
    <t>SALINO  F.</t>
  </si>
  <si>
    <t>PELLA R.</t>
  </si>
  <si>
    <t>MAZZOLI E.</t>
  </si>
  <si>
    <t>SASSONE IN LORENZINI  C.</t>
  </si>
  <si>
    <t>FEDELE  F.</t>
  </si>
  <si>
    <t>TROCCA  E.</t>
  </si>
  <si>
    <t>BORSOI  G.</t>
  </si>
  <si>
    <t>LEARDI  L.</t>
  </si>
  <si>
    <t>FAVA CAMILLO  P.</t>
  </si>
  <si>
    <t>SEITONE P.</t>
  </si>
  <si>
    <t>GILARDI F.</t>
  </si>
  <si>
    <t>SIMONE  P.</t>
  </si>
  <si>
    <t>GOVERNATO GREGGIO F.</t>
  </si>
  <si>
    <t>BERGANDO  D.</t>
  </si>
  <si>
    <t>STEFANI S.</t>
  </si>
  <si>
    <t>FURNO P.</t>
  </si>
  <si>
    <t>CERETTI P.</t>
  </si>
  <si>
    <t>DELLACQUA L.</t>
  </si>
  <si>
    <t>STANCHIERI  M.</t>
  </si>
  <si>
    <t>GEDA  G.</t>
  </si>
  <si>
    <t>CAVICCHIOLI A.</t>
  </si>
  <si>
    <t>BUSCAGLIONE E.</t>
  </si>
  <si>
    <t>BIELLI  F.</t>
  </si>
  <si>
    <t>DE ARZICH MAGAL HAES DE LIMA  R.</t>
  </si>
  <si>
    <t>MILANESIO E.</t>
  </si>
  <si>
    <t>TARANTINI S.</t>
  </si>
  <si>
    <t>BIANCHETTO BUCCIA E.</t>
  </si>
  <si>
    <t>PORTA E.</t>
  </si>
  <si>
    <t>VERDOIA F.</t>
  </si>
  <si>
    <t>CACCAMO A.</t>
  </si>
  <si>
    <t>NICOLO  A.</t>
  </si>
  <si>
    <t>MARON POT L.</t>
  </si>
  <si>
    <t>CERIA G.</t>
  </si>
  <si>
    <t>SACCO A.</t>
  </si>
  <si>
    <t>BUSSO C.</t>
  </si>
  <si>
    <t>MAGGIA  G.</t>
  </si>
  <si>
    <t>CAPELLARO ILVER  D.</t>
  </si>
  <si>
    <t>MONATERI  G.</t>
  </si>
  <si>
    <t>BUEMI C.</t>
  </si>
  <si>
    <t>GIONO R.</t>
  </si>
  <si>
    <t>DE TOMMASI  U.</t>
  </si>
  <si>
    <t>ROMANELLI G.</t>
  </si>
  <si>
    <t>MILANI  F.</t>
  </si>
  <si>
    <t>VESIPA  L.</t>
  </si>
  <si>
    <t>ANDREOTTI G.</t>
  </si>
  <si>
    <t>REY S.</t>
  </si>
  <si>
    <t>BARAVAGLIO  G.</t>
  </si>
  <si>
    <t>REGIS C.</t>
  </si>
  <si>
    <t>PERAZZI F.</t>
  </si>
  <si>
    <t>ANFOSSI P.</t>
  </si>
  <si>
    <t>REGIS BRIST F.</t>
  </si>
  <si>
    <t>MERCANDO  B.</t>
  </si>
  <si>
    <t>ROSSET  U.</t>
  </si>
  <si>
    <t>FORTO B.</t>
  </si>
  <si>
    <t>CAPORALE  E.</t>
  </si>
  <si>
    <t>BOTALLA GAMBETTA  N.</t>
  </si>
  <si>
    <t>TURA  R.</t>
  </si>
  <si>
    <t>ERDINI  P.</t>
  </si>
  <si>
    <t>CIVRADANO S.</t>
  </si>
  <si>
    <t>GAROFANO  M.</t>
  </si>
  <si>
    <t>TAVERNA S.</t>
  </si>
  <si>
    <t>DAMIANI B.</t>
  </si>
  <si>
    <t>FORMIGNANI  S.</t>
  </si>
  <si>
    <t>CANOVA  C.</t>
  </si>
  <si>
    <t>VERGNANO  M.</t>
  </si>
  <si>
    <t>UGLIENGO  G.</t>
  </si>
  <si>
    <t>BOTTA D.</t>
  </si>
  <si>
    <t>CAVALLO R.</t>
  </si>
  <si>
    <t>CARUSO  N.</t>
  </si>
  <si>
    <t>BOTTA G.</t>
  </si>
  <si>
    <t>SCHIAVON  M.</t>
  </si>
  <si>
    <t>COSTA VED. RAMELLA  I.</t>
  </si>
  <si>
    <t>GIVONETTI G.</t>
  </si>
  <si>
    <t>GREMMO  E.</t>
  </si>
  <si>
    <t>INCORONATO  E.</t>
  </si>
  <si>
    <t>PARODI  N.</t>
  </si>
  <si>
    <t>VERONESE  C.</t>
  </si>
  <si>
    <t>SPALDO  I.</t>
  </si>
  <si>
    <t>MAGARAGGIA  M.</t>
  </si>
  <si>
    <t>BELLETTI  S.</t>
  </si>
  <si>
    <t>ALBARELLO D.</t>
  </si>
  <si>
    <t>MANCINI G.</t>
  </si>
  <si>
    <t>BEDULIO S.</t>
  </si>
  <si>
    <t>SCOLARICI A.</t>
  </si>
  <si>
    <t>GROSSI  M.</t>
  </si>
  <si>
    <t>BORIO E.</t>
  </si>
  <si>
    <t>TAMBUSCIO R.</t>
  </si>
  <si>
    <t>BRANDO  L.</t>
  </si>
  <si>
    <t>MARUCCHI  S.</t>
  </si>
  <si>
    <t>PASCHETTO G.</t>
  </si>
  <si>
    <t>BARBERA S.</t>
  </si>
  <si>
    <t>CIANCIA AILIS L.</t>
  </si>
  <si>
    <t>VESCOVO A.</t>
  </si>
  <si>
    <t>MEZZALAMA R.</t>
  </si>
  <si>
    <t>BAZZINI D.</t>
  </si>
  <si>
    <t>BATTISTELLO L.</t>
  </si>
  <si>
    <t>GILARDI NADIN M.</t>
  </si>
  <si>
    <t>DELMASTRO DELLE VEDOVE  A.</t>
  </si>
  <si>
    <t>CECCARELLI  A.</t>
  </si>
  <si>
    <t>BRERO IN DOLCE  P.</t>
  </si>
  <si>
    <t>TONETTI A.</t>
  </si>
  <si>
    <t>PISANI  V.</t>
  </si>
  <si>
    <t>GRUPPO  G.</t>
  </si>
  <si>
    <t>ZANCHI  L.</t>
  </si>
  <si>
    <t>FRANDINO  E.</t>
  </si>
  <si>
    <t>BARNABE'  G.</t>
  </si>
  <si>
    <t>CASTAGNETTI L.</t>
  </si>
  <si>
    <t>CASULA  P.</t>
  </si>
  <si>
    <t>FOGLIA PARRUCCIN  F.</t>
  </si>
  <si>
    <t>CONZON  R.</t>
  </si>
  <si>
    <t>ZAMBON  P.</t>
  </si>
  <si>
    <t>BOZZALLA  M.</t>
  </si>
  <si>
    <t>UGLIENGO  F.</t>
  </si>
  <si>
    <t>PELILLO L.</t>
  </si>
  <si>
    <t>RADOSSI R.</t>
  </si>
  <si>
    <t>CANOVA  E.</t>
  </si>
  <si>
    <t>ROSONI  A.</t>
  </si>
  <si>
    <t>FOGLIA  F.</t>
  </si>
  <si>
    <t>POLLOTTI  M.</t>
  </si>
  <si>
    <t>GOTTARDO  M.</t>
  </si>
  <si>
    <t>ZANONE  G.</t>
  </si>
  <si>
    <t>DELLA FONTANA G.</t>
  </si>
  <si>
    <t>UGLIENGO  N.</t>
  </si>
  <si>
    <t>CLERICO P.</t>
  </si>
  <si>
    <t>FONTANA R.</t>
  </si>
  <si>
    <t>QUAGLINO  V.</t>
  </si>
  <si>
    <t>TUA D.</t>
  </si>
  <si>
    <t>SEGATO  L.</t>
  </si>
  <si>
    <t>FERRARI S.</t>
  </si>
  <si>
    <t>STELLINO  T.</t>
  </si>
  <si>
    <t>FERRARA M.</t>
  </si>
  <si>
    <t>FELTRIN E.</t>
  </si>
  <si>
    <t>CHIORINO  S.</t>
  </si>
  <si>
    <t>LOMBARDI  M.</t>
  </si>
  <si>
    <t>MUSSO F.</t>
  </si>
  <si>
    <t>GARELLA F.</t>
  </si>
  <si>
    <t>GENTILE D.</t>
  </si>
  <si>
    <t>POLICANTE P.</t>
  </si>
  <si>
    <t>MIOLA L.</t>
  </si>
  <si>
    <t>MAGGIA  R.</t>
  </si>
  <si>
    <t>MAIORANO  V.</t>
  </si>
  <si>
    <t>LUSIANI G.</t>
  </si>
  <si>
    <t>PAVIGNANO G.</t>
  </si>
  <si>
    <t>AIMONE PRINA  S.</t>
  </si>
  <si>
    <t>PENNA C.</t>
  </si>
  <si>
    <t>GROMO E.</t>
  </si>
  <si>
    <t>MAINARDI  S.</t>
  </si>
  <si>
    <t>BASSETTO  G.</t>
  </si>
  <si>
    <t>FOCHESATO M.</t>
  </si>
  <si>
    <t>GROSSO  G.</t>
  </si>
  <si>
    <t>FOCHESATO R.</t>
  </si>
  <si>
    <t>VINCENZI  A.</t>
  </si>
  <si>
    <t>SEGGIARO  M.</t>
  </si>
  <si>
    <t>CANEPARO  F.</t>
  </si>
  <si>
    <t>DELLAMONTA' D.</t>
  </si>
  <si>
    <t>PIETROBON R.</t>
  </si>
  <si>
    <t>FILONI  A.</t>
  </si>
  <si>
    <t>GALLO SELVA A.</t>
  </si>
  <si>
    <t>ROSSO G.</t>
  </si>
  <si>
    <t>BETTI A.</t>
  </si>
  <si>
    <t>MARANGON  R.</t>
  </si>
  <si>
    <t>FUMAGALLI F.</t>
  </si>
  <si>
    <t>DANTINO S.</t>
  </si>
  <si>
    <t>BUZZO S.</t>
  </si>
  <si>
    <t>BERTOLDO  R.</t>
  </si>
  <si>
    <t>ROCCA R.</t>
  </si>
  <si>
    <t>TOTALE</t>
  </si>
  <si>
    <t>individ.</t>
  </si>
  <si>
    <r>
      <t>segue:</t>
    </r>
    <r>
      <rPr>
        <b/>
        <sz val="10"/>
        <rFont val="Arial"/>
        <family val="2"/>
      </rPr>
      <t xml:space="preserve"> Provincia di Biella</t>
    </r>
  </si>
  <si>
    <t>N.B.</t>
  </si>
  <si>
    <r>
      <t xml:space="preserve">DI MARIO </t>
    </r>
    <r>
      <rPr>
        <sz val="9"/>
        <rFont val="Arial"/>
        <family val="2"/>
      </rPr>
      <t>IN CHIARAVIGLIO</t>
    </r>
    <r>
      <rPr>
        <sz val="10"/>
        <rFont val="Arial"/>
        <family val="2"/>
      </rPr>
      <t xml:space="preserve">  O.</t>
    </r>
  </si>
  <si>
    <t xml:space="preserve">Le  cifre individuali  dei  candidati di  tutti  i  collegi, desunte dal  verbale dell' Ufficio  Elettorale  </t>
  </si>
  <si>
    <t xml:space="preserve">Centrale,  sono state  calcolate sul totale dei  voti validi  di ogni collegio  comprensivo dei  voti </t>
  </si>
  <si>
    <t>dei presidenti, desunti dai verbali degli Uffici Elettorali Circoscrizionali.</t>
  </si>
  <si>
    <t>10. - RIF.COM.</t>
  </si>
  <si>
    <t>8. - MOV.IND.BIELLESE</t>
  </si>
  <si>
    <t>2. - DEMOCRATICI SINISTRA</t>
  </si>
  <si>
    <t>3. - SDI</t>
  </si>
  <si>
    <t>6. - F.VERDI-COM.ITALIANI</t>
  </si>
  <si>
    <t>9. - LISTA LOCALE</t>
  </si>
  <si>
    <t>1. - FORZA ITALIA</t>
  </si>
  <si>
    <t>5. - CCD</t>
  </si>
  <si>
    <t>7. - ALLEANZA NAZIONALE</t>
  </si>
  <si>
    <t>4. - LEGA NORD</t>
  </si>
  <si>
    <t xml:space="preserve">   Totale</t>
  </si>
  <si>
    <t>( seggi n.  9 )</t>
  </si>
  <si>
    <t>( seggi n.  5 )</t>
  </si>
  <si>
    <t>( seggi n.  - )</t>
  </si>
  <si>
    <t>( seggi n.  1 )</t>
  </si>
  <si>
    <t>( seggi n. - )</t>
  </si>
  <si>
    <t>( seggi n. 2 )</t>
  </si>
  <si>
    <t>( seggi n. 3 )</t>
  </si>
  <si>
    <t>( seggi n. 1 )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</si>
</sst>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&quot;£&quot;\ * #,##0.00_-;\-&quot;£&quot;\ * #,##0.00_-;_-&quot;£&quot;\ * &quot;-&quot;??_-;_-@_-"/>
    <numFmt numFmtId="170" formatCode="0.00000"/>
    <numFmt numFmtId="171" formatCode="0.0000"/>
    <numFmt numFmtId="172" formatCode="0.000"/>
    <numFmt numFmtId="173" formatCode="0.0"/>
    <numFmt numFmtId="174" formatCode="0.0000000"/>
    <numFmt numFmtId="175" formatCode="0.000000"/>
    <numFmt numFmtId="176" formatCode="_-* #,##0.0_-;\-* #,##0.0_-;_-* &quot;-&quot;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1" fontId="0" fillId="0" borderId="0" xfId="16" applyFont="1" applyBorder="1" applyAlignment="1">
      <alignment/>
    </xf>
    <xf numFmtId="41" fontId="4" fillId="0" borderId="0" xfId="16" applyFont="1" applyBorder="1" applyAlignment="1">
      <alignment horizontal="centerContinuous"/>
    </xf>
    <xf numFmtId="41" fontId="1" fillId="0" borderId="0" xfId="16" applyFont="1" applyBorder="1" applyAlignment="1">
      <alignment/>
    </xf>
    <xf numFmtId="41" fontId="0" fillId="0" borderId="0" xfId="16" applyBorder="1" applyAlignment="1">
      <alignment/>
    </xf>
    <xf numFmtId="41" fontId="0" fillId="0" borderId="0" xfId="16" applyAlignment="1">
      <alignment/>
    </xf>
    <xf numFmtId="41" fontId="0" fillId="0" borderId="0" xfId="16" applyBorder="1" applyAlignment="1">
      <alignment horizontal="right"/>
    </xf>
    <xf numFmtId="41" fontId="1" fillId="0" borderId="0" xfId="16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0" fillId="0" borderId="0" xfId="0" applyAlignment="1">
      <alignment horizontal="right"/>
    </xf>
    <xf numFmtId="41" fontId="0" fillId="0" borderId="0" xfId="16" applyAlignment="1">
      <alignment horizontal="right"/>
    </xf>
    <xf numFmtId="41" fontId="1" fillId="0" borderId="0" xfId="16" applyFont="1" applyAlignment="1">
      <alignment/>
    </xf>
    <xf numFmtId="3" fontId="1" fillId="0" borderId="0" xfId="0" applyNumberFormat="1" applyFont="1" applyBorder="1" applyAlignment="1">
      <alignment horizontal="center"/>
    </xf>
    <xf numFmtId="176" fontId="0" fillId="0" borderId="0" xfId="16" applyNumberFormat="1" applyFont="1" applyBorder="1" applyAlignment="1">
      <alignment/>
    </xf>
    <xf numFmtId="176" fontId="1" fillId="0" borderId="0" xfId="16" applyNumberFormat="1" applyFont="1" applyBorder="1" applyAlignment="1">
      <alignment/>
    </xf>
    <xf numFmtId="41" fontId="1" fillId="0" borderId="0" xfId="16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1" fontId="4" fillId="0" borderId="0" xfId="16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1" fontId="4" fillId="0" borderId="0" xfId="16" applyFont="1" applyBorder="1" applyAlignment="1">
      <alignment horizontal="center"/>
    </xf>
    <xf numFmtId="41" fontId="1" fillId="0" borderId="0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7">
      <selection activeCell="B11" sqref="B10:B11"/>
    </sheetView>
  </sheetViews>
  <sheetFormatPr defaultColWidth="9.140625" defaultRowHeight="12.75"/>
  <cols>
    <col min="1" max="1" width="8.140625" style="12" customWidth="1"/>
    <col min="2" max="2" width="24.00390625" style="0" customWidth="1"/>
    <col min="3" max="3" width="9.57421875" style="22" customWidth="1"/>
    <col min="4" max="4" width="10.7109375" style="22" customWidth="1"/>
    <col min="5" max="5" width="10.00390625" style="0" customWidth="1"/>
    <col min="6" max="6" width="0.5625" style="0" hidden="1" customWidth="1"/>
    <col min="7" max="7" width="12.421875" style="0" customWidth="1"/>
    <col min="8" max="8" width="5.57421875" style="0" customWidth="1"/>
    <col min="9" max="9" width="5.00390625" style="13" customWidth="1"/>
    <col min="10" max="10" width="27.00390625" style="0" customWidth="1"/>
    <col min="11" max="11" width="8.7109375" style="0" customWidth="1"/>
    <col min="12" max="12" width="7.8515625" style="0" customWidth="1"/>
    <col min="13" max="13" width="5.28125" style="0" customWidth="1"/>
    <col min="14" max="14" width="5.140625" style="12" customWidth="1"/>
    <col min="15" max="15" width="31.421875" style="0" bestFit="1" customWidth="1"/>
    <col min="16" max="16" width="8.7109375" style="0" customWidth="1"/>
    <col min="17" max="17" width="7.8515625" style="0" customWidth="1"/>
    <col min="18" max="18" width="6.140625" style="12" customWidth="1"/>
    <col min="19" max="19" width="22.140625" style="0" customWidth="1"/>
    <col min="20" max="20" width="7.7109375" style="27" customWidth="1"/>
    <col min="21" max="21" width="7.8515625" style="26" customWidth="1"/>
    <col min="22" max="22" width="5.28125" style="26" customWidth="1"/>
    <col min="23" max="23" width="5.140625" style="12" customWidth="1"/>
    <col min="24" max="24" width="22.57421875" style="0" customWidth="1"/>
    <col min="25" max="25" width="8.7109375" style="0" customWidth="1"/>
    <col min="26" max="26" width="7.8515625" style="0" customWidth="1"/>
    <col min="27" max="27" width="5.421875" style="0" customWidth="1"/>
    <col min="28" max="28" width="5.140625" style="12" customWidth="1"/>
    <col min="29" max="29" width="23.421875" style="0" customWidth="1"/>
    <col min="30" max="30" width="8.7109375" style="0" customWidth="1"/>
    <col min="31" max="31" width="7.8515625" style="0" customWidth="1"/>
    <col min="32" max="32" width="5.8515625" style="0" customWidth="1"/>
    <col min="33" max="33" width="5.57421875" style="12" customWidth="1"/>
    <col min="34" max="34" width="17.57421875" style="0" customWidth="1"/>
    <col min="35" max="35" width="8.7109375" style="0" customWidth="1"/>
    <col min="37" max="37" width="4.8515625" style="12" customWidth="1"/>
    <col min="38" max="38" width="30.28125" style="0" customWidth="1"/>
    <col min="39" max="39" width="7.7109375" style="27" customWidth="1"/>
    <col min="40" max="40" width="7.8515625" style="26" customWidth="1"/>
    <col min="41" max="41" width="6.421875" style="26" customWidth="1"/>
    <col min="42" max="42" width="5.7109375" style="12" customWidth="1"/>
    <col min="43" max="43" width="18.8515625" style="0" customWidth="1"/>
    <col min="44" max="44" width="8.00390625" style="0" customWidth="1"/>
    <col min="45" max="45" width="7.8515625" style="0" customWidth="1"/>
    <col min="46" max="46" width="6.421875" style="0" customWidth="1"/>
    <col min="47" max="47" width="5.57421875" style="12" customWidth="1"/>
    <col min="48" max="48" width="17.8515625" style="0" customWidth="1"/>
    <col min="49" max="49" width="8.7109375" style="0" customWidth="1"/>
    <col min="50" max="50" width="7.8515625" style="0" customWidth="1"/>
    <col min="51" max="51" width="6.00390625" style="0" customWidth="1"/>
    <col min="52" max="52" width="5.140625" style="12" customWidth="1"/>
    <col min="53" max="53" width="17.140625" style="0" customWidth="1"/>
    <col min="54" max="54" width="8.7109375" style="0" customWidth="1"/>
    <col min="55" max="55" width="7.8515625" style="0" customWidth="1"/>
  </cols>
  <sheetData>
    <row r="1" spans="9:47" ht="12.75">
      <c r="I1" s="34"/>
      <c r="R1" s="34"/>
      <c r="AB1" s="34" t="s">
        <v>245</v>
      </c>
      <c r="AK1" s="34"/>
      <c r="AP1" s="34"/>
      <c r="AU1" s="34" t="s">
        <v>245</v>
      </c>
    </row>
    <row r="2" spans="1:55" ht="32.25" customHeight="1">
      <c r="A2" s="15"/>
      <c r="B2" s="1"/>
      <c r="C2" s="18"/>
      <c r="D2" s="18"/>
      <c r="E2" s="1"/>
      <c r="F2" s="2"/>
      <c r="G2" s="2"/>
      <c r="H2" s="2"/>
      <c r="J2" s="7"/>
      <c r="K2" s="7"/>
      <c r="L2" s="7"/>
      <c r="M2" s="7"/>
      <c r="N2" s="13"/>
      <c r="O2" s="7"/>
      <c r="P2" s="7"/>
      <c r="Q2" s="7"/>
      <c r="R2" s="14"/>
      <c r="S2" s="7"/>
      <c r="T2" s="23"/>
      <c r="U2" s="8"/>
      <c r="V2" s="8"/>
      <c r="W2" s="13"/>
      <c r="X2" s="7"/>
      <c r="Y2" s="7"/>
      <c r="Z2" s="7"/>
      <c r="AA2" s="7"/>
      <c r="AB2" s="13"/>
      <c r="AC2" s="7"/>
      <c r="AD2" s="7"/>
      <c r="AE2" s="7"/>
      <c r="AF2" s="7"/>
      <c r="AG2" s="13"/>
      <c r="AH2" s="7"/>
      <c r="AI2" s="7"/>
      <c r="AJ2" s="7"/>
      <c r="AK2" s="14"/>
      <c r="AL2" s="6"/>
      <c r="AM2" s="23"/>
      <c r="AN2" s="8"/>
      <c r="AO2" s="8"/>
      <c r="AP2" s="13"/>
      <c r="AQ2" s="7"/>
      <c r="AR2" s="7"/>
      <c r="AS2" s="7"/>
      <c r="AT2" s="7"/>
      <c r="AU2" s="13"/>
      <c r="AV2" s="7"/>
      <c r="AW2" s="7"/>
      <c r="AX2" s="7"/>
      <c r="AY2" s="7"/>
      <c r="AZ2" s="13"/>
      <c r="BA2" s="7"/>
      <c r="BB2" s="7"/>
      <c r="BC2" s="7"/>
    </row>
    <row r="3" spans="1:55" ht="15.75">
      <c r="A3" s="48" t="s">
        <v>0</v>
      </c>
      <c r="B3" s="48"/>
      <c r="C3" s="48"/>
      <c r="D3" s="48"/>
      <c r="E3" s="48"/>
      <c r="F3" s="48"/>
      <c r="G3" s="48"/>
      <c r="H3" s="42"/>
      <c r="I3" s="45" t="s">
        <v>257</v>
      </c>
      <c r="J3" s="45"/>
      <c r="K3" s="45"/>
      <c r="L3" s="45"/>
      <c r="M3" s="41"/>
      <c r="N3" s="49" t="s">
        <v>253</v>
      </c>
      <c r="O3" s="49"/>
      <c r="P3" s="49"/>
      <c r="Q3" s="49"/>
      <c r="R3" s="45" t="s">
        <v>254</v>
      </c>
      <c r="S3" s="45"/>
      <c r="T3" s="45"/>
      <c r="U3" s="45"/>
      <c r="V3" s="41"/>
      <c r="W3" s="47" t="s">
        <v>260</v>
      </c>
      <c r="X3" s="47"/>
      <c r="Y3" s="47"/>
      <c r="Z3" s="47"/>
      <c r="AA3" s="44"/>
      <c r="AB3" s="45" t="s">
        <v>258</v>
      </c>
      <c r="AC3" s="45"/>
      <c r="AD3" s="45"/>
      <c r="AE3" s="45"/>
      <c r="AF3" s="41"/>
      <c r="AG3" s="47" t="s">
        <v>255</v>
      </c>
      <c r="AH3" s="47"/>
      <c r="AI3" s="47"/>
      <c r="AJ3" s="47"/>
      <c r="AK3" s="45" t="s">
        <v>259</v>
      </c>
      <c r="AL3" s="45"/>
      <c r="AM3" s="45"/>
      <c r="AN3" s="45"/>
      <c r="AO3" s="41"/>
      <c r="AP3" s="45" t="s">
        <v>252</v>
      </c>
      <c r="AQ3" s="45"/>
      <c r="AR3" s="45"/>
      <c r="AS3" s="45"/>
      <c r="AT3" s="41"/>
      <c r="AU3" s="45" t="s">
        <v>256</v>
      </c>
      <c r="AV3" s="45"/>
      <c r="AW3" s="45"/>
      <c r="AX3" s="45"/>
      <c r="AY3" s="41"/>
      <c r="AZ3" s="45" t="s">
        <v>251</v>
      </c>
      <c r="BA3" s="45"/>
      <c r="BB3" s="45"/>
      <c r="BC3" s="45"/>
    </row>
    <row r="4" spans="1:55" s="12" customFormat="1" ht="17.25" customHeight="1">
      <c r="A4" s="3"/>
      <c r="B4" s="3"/>
      <c r="C4" s="19"/>
      <c r="D4" s="19"/>
      <c r="E4" s="3"/>
      <c r="F4" s="4"/>
      <c r="G4" s="4"/>
      <c r="H4" s="4"/>
      <c r="I4" s="46" t="s">
        <v>262</v>
      </c>
      <c r="J4" s="46"/>
      <c r="K4" s="46"/>
      <c r="L4" s="46"/>
      <c r="M4" s="43"/>
      <c r="N4" s="46" t="s">
        <v>263</v>
      </c>
      <c r="O4" s="46"/>
      <c r="P4" s="46"/>
      <c r="Q4" s="46"/>
      <c r="R4" s="46" t="s">
        <v>264</v>
      </c>
      <c r="S4" s="46"/>
      <c r="T4" s="46"/>
      <c r="U4" s="46"/>
      <c r="V4" s="43"/>
      <c r="W4" s="46" t="s">
        <v>265</v>
      </c>
      <c r="X4" s="46"/>
      <c r="Y4" s="46"/>
      <c r="Z4" s="46"/>
      <c r="AA4" s="43"/>
      <c r="AB4" s="46" t="s">
        <v>264</v>
      </c>
      <c r="AC4" s="46"/>
      <c r="AD4" s="46"/>
      <c r="AE4" s="46"/>
      <c r="AF4" s="43"/>
      <c r="AG4" s="46" t="s">
        <v>269</v>
      </c>
      <c r="AH4" s="46"/>
      <c r="AI4" s="46"/>
      <c r="AJ4" s="46"/>
      <c r="AK4" s="46" t="s">
        <v>268</v>
      </c>
      <c r="AL4" s="46"/>
      <c r="AM4" s="46"/>
      <c r="AN4" s="46"/>
      <c r="AO4" s="43"/>
      <c r="AP4" s="46" t="s">
        <v>264</v>
      </c>
      <c r="AQ4" s="46"/>
      <c r="AR4" s="46"/>
      <c r="AS4" s="46"/>
      <c r="AT4" s="43"/>
      <c r="AU4" s="46" t="s">
        <v>267</v>
      </c>
      <c r="AV4" s="46"/>
      <c r="AW4" s="46"/>
      <c r="AX4" s="46"/>
      <c r="AY4" s="43"/>
      <c r="AZ4" s="46" t="s">
        <v>266</v>
      </c>
      <c r="BA4" s="46"/>
      <c r="BB4" s="46"/>
      <c r="BC4" s="46"/>
    </row>
    <row r="5" spans="1:55" ht="32.25" customHeight="1">
      <c r="A5" s="15"/>
      <c r="B5" s="1"/>
      <c r="C5" s="18"/>
      <c r="D5" s="18"/>
      <c r="E5" s="1"/>
      <c r="F5" s="2"/>
      <c r="G5" s="2"/>
      <c r="H5" s="2"/>
      <c r="I5" s="14"/>
      <c r="J5" s="10"/>
      <c r="K5" s="23"/>
      <c r="L5" s="8"/>
      <c r="M5" s="8"/>
      <c r="N5" s="14"/>
      <c r="O5" s="10"/>
      <c r="P5" s="23"/>
      <c r="Q5" s="8"/>
      <c r="R5" s="14"/>
      <c r="S5" s="10"/>
      <c r="T5" s="9"/>
      <c r="U5" s="8"/>
      <c r="V5" s="8"/>
      <c r="W5" s="14"/>
      <c r="X5" s="10"/>
      <c r="Y5" s="9"/>
      <c r="Z5" s="8"/>
      <c r="AA5" s="8"/>
      <c r="AB5" s="14"/>
      <c r="AC5" s="10"/>
      <c r="AD5" s="9"/>
      <c r="AE5" s="8"/>
      <c r="AF5" s="8"/>
      <c r="AG5" s="14"/>
      <c r="AH5" s="10"/>
      <c r="AI5" s="9"/>
      <c r="AJ5" s="8"/>
      <c r="AK5" s="14"/>
      <c r="AL5" s="10"/>
      <c r="AM5" s="9"/>
      <c r="AN5" s="8"/>
      <c r="AO5" s="8"/>
      <c r="AP5" s="14"/>
      <c r="AQ5" s="10"/>
      <c r="AR5" s="9"/>
      <c r="AS5" s="8"/>
      <c r="AT5" s="8"/>
      <c r="AU5" s="14"/>
      <c r="AV5" s="10"/>
      <c r="AW5" s="9"/>
      <c r="AX5" s="8"/>
      <c r="AY5" s="8"/>
      <c r="AZ5" s="14"/>
      <c r="BA5" s="10"/>
      <c r="BB5" s="9"/>
      <c r="BC5" s="8"/>
    </row>
    <row r="6" spans="1:55" s="12" customFormat="1" ht="12.75" customHeight="1">
      <c r="A6" s="15" t="s">
        <v>1</v>
      </c>
      <c r="B6" s="16" t="s">
        <v>2</v>
      </c>
      <c r="C6" s="24" t="s">
        <v>3</v>
      </c>
      <c r="D6" s="24" t="s">
        <v>4</v>
      </c>
      <c r="E6" s="15" t="s">
        <v>5</v>
      </c>
      <c r="F6" s="29"/>
      <c r="G6" s="29" t="s">
        <v>261</v>
      </c>
      <c r="H6" s="29"/>
      <c r="I6" s="14"/>
      <c r="J6" s="15"/>
      <c r="K6" s="32" t="s">
        <v>6</v>
      </c>
      <c r="L6" s="15" t="s">
        <v>7</v>
      </c>
      <c r="M6" s="15"/>
      <c r="N6" s="14"/>
      <c r="O6" s="13"/>
      <c r="P6" s="32" t="s">
        <v>6</v>
      </c>
      <c r="Q6" s="15" t="s">
        <v>7</v>
      </c>
      <c r="R6" s="14"/>
      <c r="S6" s="15"/>
      <c r="T6" s="29" t="s">
        <v>6</v>
      </c>
      <c r="U6" s="15" t="s">
        <v>7</v>
      </c>
      <c r="V6" s="15"/>
      <c r="W6" s="14"/>
      <c r="X6" s="13"/>
      <c r="Y6" s="29" t="s">
        <v>6</v>
      </c>
      <c r="Z6" s="15" t="s">
        <v>7</v>
      </c>
      <c r="AA6" s="15"/>
      <c r="AB6" s="14"/>
      <c r="AC6" s="15"/>
      <c r="AD6" s="29" t="s">
        <v>6</v>
      </c>
      <c r="AE6" s="15" t="s">
        <v>7</v>
      </c>
      <c r="AF6" s="15"/>
      <c r="AG6" s="14"/>
      <c r="AH6" s="13"/>
      <c r="AI6" s="29" t="s">
        <v>6</v>
      </c>
      <c r="AJ6" s="15" t="s">
        <v>7</v>
      </c>
      <c r="AK6" s="14"/>
      <c r="AL6" s="15"/>
      <c r="AM6" s="29" t="s">
        <v>6</v>
      </c>
      <c r="AN6" s="15" t="s">
        <v>7</v>
      </c>
      <c r="AO6" s="15"/>
      <c r="AP6" s="14"/>
      <c r="AQ6" s="15"/>
      <c r="AR6" s="29" t="s">
        <v>6</v>
      </c>
      <c r="AS6" s="15" t="s">
        <v>7</v>
      </c>
      <c r="AT6" s="15"/>
      <c r="AU6" s="14"/>
      <c r="AV6" s="15"/>
      <c r="AW6" s="29" t="s">
        <v>6</v>
      </c>
      <c r="AX6" s="15" t="s">
        <v>7</v>
      </c>
      <c r="AY6" s="15"/>
      <c r="AZ6" s="14"/>
      <c r="BA6" s="15"/>
      <c r="BB6" s="29" t="s">
        <v>6</v>
      </c>
      <c r="BC6" s="15" t="s">
        <v>7</v>
      </c>
    </row>
    <row r="7" spans="1:55" s="12" customFormat="1" ht="12.75" customHeight="1">
      <c r="A7" s="15" t="s">
        <v>8</v>
      </c>
      <c r="B7" s="13"/>
      <c r="C7" s="20"/>
      <c r="D7" s="20"/>
      <c r="E7" s="15" t="s">
        <v>9</v>
      </c>
      <c r="F7" s="29"/>
      <c r="G7" s="40" t="s">
        <v>10</v>
      </c>
      <c r="H7" s="40"/>
      <c r="I7" s="14" t="s">
        <v>11</v>
      </c>
      <c r="J7" s="17" t="s">
        <v>12</v>
      </c>
      <c r="K7" s="32" t="s">
        <v>13</v>
      </c>
      <c r="L7" s="33" t="s">
        <v>244</v>
      </c>
      <c r="M7" s="33"/>
      <c r="N7" s="14" t="s">
        <v>11</v>
      </c>
      <c r="O7" s="13" t="s">
        <v>12</v>
      </c>
      <c r="P7" s="32" t="s">
        <v>13</v>
      </c>
      <c r="Q7" s="33" t="s">
        <v>244</v>
      </c>
      <c r="R7" s="14" t="s">
        <v>11</v>
      </c>
      <c r="S7" s="17" t="s">
        <v>12</v>
      </c>
      <c r="T7" s="29" t="s">
        <v>13</v>
      </c>
      <c r="U7" s="33" t="s">
        <v>244</v>
      </c>
      <c r="V7" s="33"/>
      <c r="W7" s="14" t="s">
        <v>11</v>
      </c>
      <c r="X7" s="13" t="s">
        <v>12</v>
      </c>
      <c r="Y7" s="29" t="s">
        <v>13</v>
      </c>
      <c r="Z7" s="33" t="s">
        <v>244</v>
      </c>
      <c r="AA7" s="33"/>
      <c r="AB7" s="14" t="s">
        <v>11</v>
      </c>
      <c r="AC7" s="17" t="s">
        <v>12</v>
      </c>
      <c r="AD7" s="29" t="s">
        <v>13</v>
      </c>
      <c r="AE7" s="33" t="s">
        <v>244</v>
      </c>
      <c r="AF7" s="33"/>
      <c r="AG7" s="14" t="s">
        <v>11</v>
      </c>
      <c r="AH7" s="13" t="s">
        <v>12</v>
      </c>
      <c r="AI7" s="29" t="s">
        <v>13</v>
      </c>
      <c r="AJ7" s="33" t="s">
        <v>244</v>
      </c>
      <c r="AK7" s="14" t="s">
        <v>11</v>
      </c>
      <c r="AL7" s="17" t="s">
        <v>12</v>
      </c>
      <c r="AM7" s="29" t="s">
        <v>13</v>
      </c>
      <c r="AN7" s="33" t="s">
        <v>244</v>
      </c>
      <c r="AO7" s="33"/>
      <c r="AP7" s="14" t="s">
        <v>11</v>
      </c>
      <c r="AQ7" s="17" t="s">
        <v>12</v>
      </c>
      <c r="AR7" s="29" t="s">
        <v>13</v>
      </c>
      <c r="AS7" s="33" t="s">
        <v>244</v>
      </c>
      <c r="AT7" s="33"/>
      <c r="AU7" s="14" t="s">
        <v>11</v>
      </c>
      <c r="AV7" s="17" t="s">
        <v>12</v>
      </c>
      <c r="AW7" s="29" t="s">
        <v>13</v>
      </c>
      <c r="AX7" s="33" t="s">
        <v>244</v>
      </c>
      <c r="AY7" s="33"/>
      <c r="AZ7" s="14" t="s">
        <v>11</v>
      </c>
      <c r="BA7" s="17" t="s">
        <v>12</v>
      </c>
      <c r="BB7" s="29" t="s">
        <v>13</v>
      </c>
      <c r="BC7" s="33" t="s">
        <v>244</v>
      </c>
    </row>
    <row r="8" spans="1:55" ht="17.25" customHeight="1">
      <c r="A8" s="15"/>
      <c r="B8" s="1"/>
      <c r="C8" s="18"/>
      <c r="D8" s="18"/>
      <c r="E8" s="1"/>
      <c r="F8" s="5"/>
      <c r="G8" s="5"/>
      <c r="H8" s="5"/>
      <c r="I8" s="14"/>
      <c r="J8" s="6"/>
      <c r="K8" s="23"/>
      <c r="L8" s="25"/>
      <c r="M8" s="25"/>
      <c r="N8" s="14"/>
      <c r="O8" s="7"/>
      <c r="P8" s="23"/>
      <c r="Q8" s="25"/>
      <c r="R8" s="14"/>
      <c r="S8" s="6"/>
      <c r="T8" s="9"/>
      <c r="U8" s="11"/>
      <c r="V8" s="11"/>
      <c r="W8" s="14"/>
      <c r="X8" s="7"/>
      <c r="Y8" s="9"/>
      <c r="Z8" s="11"/>
      <c r="AA8" s="11"/>
      <c r="AB8" s="14"/>
      <c r="AC8" s="6"/>
      <c r="AD8" s="9"/>
      <c r="AE8" s="11"/>
      <c r="AF8" s="11"/>
      <c r="AG8" s="14"/>
      <c r="AH8" s="7"/>
      <c r="AI8" s="9"/>
      <c r="AJ8" s="11"/>
      <c r="AK8" s="14"/>
      <c r="AL8" s="6"/>
      <c r="AM8" s="9"/>
      <c r="AN8" s="11"/>
      <c r="AO8" s="11"/>
      <c r="AP8" s="14"/>
      <c r="AQ8" s="6"/>
      <c r="AR8" s="9"/>
      <c r="AS8" s="11"/>
      <c r="AT8" s="11"/>
      <c r="AU8" s="14"/>
      <c r="AV8" s="6"/>
      <c r="AW8" s="9"/>
      <c r="AX8" s="11"/>
      <c r="AY8" s="11"/>
      <c r="AZ8" s="14"/>
      <c r="BA8" s="6"/>
      <c r="BB8" s="9"/>
      <c r="BC8" s="11"/>
    </row>
    <row r="9" spans="1:55" ht="12.75">
      <c r="A9" s="13">
        <v>1</v>
      </c>
      <c r="B9" s="7" t="s">
        <v>14</v>
      </c>
      <c r="C9" s="18">
        <v>6586</v>
      </c>
      <c r="D9" s="18">
        <v>5037</v>
      </c>
      <c r="E9" s="30">
        <f>D9/C9*100</f>
        <v>76.48041299726694</v>
      </c>
      <c r="F9" s="18"/>
      <c r="G9" s="18">
        <f aca="true" t="shared" si="0" ref="G9:G32">SUM(BB9+AR9+P9+T9+AI9+AW9+K9+AD9+AM9+Y9)</f>
        <v>3987</v>
      </c>
      <c r="H9" s="18"/>
      <c r="I9" s="13">
        <v>1</v>
      </c>
      <c r="J9" s="7" t="s">
        <v>76</v>
      </c>
      <c r="K9" s="23">
        <v>1267</v>
      </c>
      <c r="L9" s="8">
        <v>28.465</v>
      </c>
      <c r="M9" s="8"/>
      <c r="N9" s="13">
        <v>1</v>
      </c>
      <c r="O9" s="7" t="s">
        <v>96</v>
      </c>
      <c r="P9" s="23">
        <v>690</v>
      </c>
      <c r="Q9" s="8">
        <v>15.502</v>
      </c>
      <c r="R9" s="13">
        <v>1</v>
      </c>
      <c r="S9" s="7" t="s">
        <v>112</v>
      </c>
      <c r="T9" s="21">
        <v>77</v>
      </c>
      <c r="U9" s="7">
        <v>1.729</v>
      </c>
      <c r="V9" s="7"/>
      <c r="W9" s="13">
        <v>1</v>
      </c>
      <c r="X9" s="7" t="s">
        <v>122</v>
      </c>
      <c r="Y9" s="21">
        <v>462</v>
      </c>
      <c r="Z9" s="7">
        <v>10.379</v>
      </c>
      <c r="AA9" s="7"/>
      <c r="AB9" s="13">
        <v>1</v>
      </c>
      <c r="AC9" s="7" t="s">
        <v>139</v>
      </c>
      <c r="AD9" s="21">
        <v>70</v>
      </c>
      <c r="AE9" s="7">
        <v>1.573</v>
      </c>
      <c r="AF9" s="7"/>
      <c r="AG9" s="13">
        <v>1</v>
      </c>
      <c r="AH9" s="7" t="s">
        <v>156</v>
      </c>
      <c r="AI9" s="21">
        <v>134</v>
      </c>
      <c r="AJ9" s="38">
        <v>3.01</v>
      </c>
      <c r="AK9" s="13">
        <v>1</v>
      </c>
      <c r="AL9" s="7" t="s">
        <v>173</v>
      </c>
      <c r="AM9" s="21">
        <v>444</v>
      </c>
      <c r="AN9" s="7">
        <v>9.976</v>
      </c>
      <c r="AO9" s="7"/>
      <c r="AP9" s="13">
        <v>1</v>
      </c>
      <c r="AQ9" s="7" t="s">
        <v>189</v>
      </c>
      <c r="AR9" s="21">
        <v>97</v>
      </c>
      <c r="AS9" s="7">
        <v>2.179</v>
      </c>
      <c r="AT9" s="7"/>
      <c r="AU9" s="13">
        <v>1</v>
      </c>
      <c r="AV9" s="7" t="s">
        <v>210</v>
      </c>
      <c r="AW9" s="21">
        <v>446</v>
      </c>
      <c r="AX9" s="38">
        <v>10.02</v>
      </c>
      <c r="AY9" s="38"/>
      <c r="AZ9" s="13">
        <v>1</v>
      </c>
      <c r="BA9" s="7" t="s">
        <v>228</v>
      </c>
      <c r="BB9" s="21">
        <v>300</v>
      </c>
      <c r="BC9" s="38">
        <v>6.74</v>
      </c>
    </row>
    <row r="10" spans="1:55" ht="12.75">
      <c r="A10" s="13">
        <v>2</v>
      </c>
      <c r="B10" s="7" t="s">
        <v>15</v>
      </c>
      <c r="C10" s="21">
        <v>4335</v>
      </c>
      <c r="D10" s="21">
        <v>3075</v>
      </c>
      <c r="E10" s="30">
        <f aca="true" t="shared" si="1" ref="E10:E35">D10/C10*100</f>
        <v>70.93425605536332</v>
      </c>
      <c r="F10" s="21"/>
      <c r="G10" s="18">
        <f t="shared" si="0"/>
        <v>1765</v>
      </c>
      <c r="H10" s="18"/>
      <c r="I10" s="13">
        <v>2</v>
      </c>
      <c r="J10" s="7" t="s">
        <v>77</v>
      </c>
      <c r="K10" s="23">
        <v>601</v>
      </c>
      <c r="L10" s="37">
        <v>22.03</v>
      </c>
      <c r="M10" s="37"/>
      <c r="N10" s="13">
        <v>2</v>
      </c>
      <c r="O10" s="7" t="s">
        <v>97</v>
      </c>
      <c r="P10" s="23">
        <v>326</v>
      </c>
      <c r="Q10" s="37">
        <v>11.95</v>
      </c>
      <c r="R10" s="13">
        <v>2</v>
      </c>
      <c r="S10" s="7" t="s">
        <v>113</v>
      </c>
      <c r="T10" s="21">
        <v>35</v>
      </c>
      <c r="U10" s="7">
        <v>1.282</v>
      </c>
      <c r="V10" s="7"/>
      <c r="W10" s="13">
        <v>2</v>
      </c>
      <c r="X10" s="7" t="s">
        <v>123</v>
      </c>
      <c r="Y10" s="21">
        <v>74</v>
      </c>
      <c r="Z10" s="7">
        <v>2.712</v>
      </c>
      <c r="AA10" s="7"/>
      <c r="AB10" s="13">
        <v>2</v>
      </c>
      <c r="AC10" s="7" t="s">
        <v>140</v>
      </c>
      <c r="AD10" s="21">
        <v>57</v>
      </c>
      <c r="AE10" s="38">
        <v>2.09</v>
      </c>
      <c r="AF10" s="38"/>
      <c r="AG10" s="13">
        <v>2</v>
      </c>
      <c r="AH10" s="7" t="s">
        <v>157</v>
      </c>
      <c r="AI10" s="21">
        <v>69</v>
      </c>
      <c r="AJ10" s="7">
        <v>2.529</v>
      </c>
      <c r="AK10" s="13">
        <v>2</v>
      </c>
      <c r="AL10" s="7" t="s">
        <v>18</v>
      </c>
      <c r="AM10" s="21">
        <v>241</v>
      </c>
      <c r="AN10" s="7">
        <v>8.835</v>
      </c>
      <c r="AO10" s="7"/>
      <c r="AP10" s="13">
        <v>2</v>
      </c>
      <c r="AQ10" s="7" t="s">
        <v>190</v>
      </c>
      <c r="AR10" s="21">
        <v>26</v>
      </c>
      <c r="AS10" s="7">
        <v>0.953</v>
      </c>
      <c r="AT10" s="7"/>
      <c r="AU10" s="13">
        <v>2</v>
      </c>
      <c r="AV10" s="7" t="s">
        <v>29</v>
      </c>
      <c r="AW10" s="21">
        <v>221</v>
      </c>
      <c r="AX10" s="7">
        <v>8.101</v>
      </c>
      <c r="AY10" s="7"/>
      <c r="AZ10" s="13">
        <v>2</v>
      </c>
      <c r="BA10" s="7" t="s">
        <v>229</v>
      </c>
      <c r="BB10" s="21">
        <v>115</v>
      </c>
      <c r="BC10" s="7">
        <v>4.215</v>
      </c>
    </row>
    <row r="11" spans="1:55" ht="12.75">
      <c r="A11" s="13">
        <v>3</v>
      </c>
      <c r="B11" s="7" t="s">
        <v>20</v>
      </c>
      <c r="C11" s="21">
        <v>8513</v>
      </c>
      <c r="D11" s="21">
        <v>6459</v>
      </c>
      <c r="E11" s="30">
        <f t="shared" si="1"/>
        <v>75.87219546575825</v>
      </c>
      <c r="F11" s="21"/>
      <c r="G11" s="18">
        <f t="shared" si="0"/>
        <v>4702</v>
      </c>
      <c r="H11" s="18"/>
      <c r="I11" s="13">
        <v>3</v>
      </c>
      <c r="J11" s="13" t="s">
        <v>78</v>
      </c>
      <c r="K11" s="24">
        <v>1774</v>
      </c>
      <c r="L11" s="36">
        <v>32.604</v>
      </c>
      <c r="M11" s="36"/>
      <c r="N11" s="13">
        <v>3</v>
      </c>
      <c r="O11" s="7" t="s">
        <v>98</v>
      </c>
      <c r="P11" s="23">
        <v>788</v>
      </c>
      <c r="Q11" s="8">
        <v>14.482</v>
      </c>
      <c r="R11" s="13">
        <v>3</v>
      </c>
      <c r="S11" s="7" t="s">
        <v>113</v>
      </c>
      <c r="T11" s="21">
        <v>110</v>
      </c>
      <c r="U11" s="7">
        <v>2.021</v>
      </c>
      <c r="V11" s="7"/>
      <c r="W11" s="13">
        <v>3</v>
      </c>
      <c r="X11" s="7" t="s">
        <v>124</v>
      </c>
      <c r="Y11" s="21">
        <v>180</v>
      </c>
      <c r="Z11" s="7">
        <v>3.308</v>
      </c>
      <c r="AA11" s="7"/>
      <c r="AB11" s="13">
        <v>3</v>
      </c>
      <c r="AC11" s="7" t="s">
        <v>141</v>
      </c>
      <c r="AD11" s="21">
        <v>187</v>
      </c>
      <c r="AE11" s="7">
        <v>3.437</v>
      </c>
      <c r="AF11" s="7"/>
      <c r="AG11" s="13">
        <v>3</v>
      </c>
      <c r="AH11" s="7" t="s">
        <v>158</v>
      </c>
      <c r="AI11" s="21">
        <v>154</v>
      </c>
      <c r="AJ11" s="38">
        <v>2.83</v>
      </c>
      <c r="AK11" s="13">
        <v>3</v>
      </c>
      <c r="AL11" s="13" t="s">
        <v>174</v>
      </c>
      <c r="AM11" s="20">
        <v>710</v>
      </c>
      <c r="AN11" s="39">
        <v>13.05</v>
      </c>
      <c r="AO11" s="39"/>
      <c r="AP11" s="13">
        <v>3</v>
      </c>
      <c r="AQ11" s="7" t="s">
        <v>191</v>
      </c>
      <c r="AR11" s="21">
        <v>60</v>
      </c>
      <c r="AS11" s="7">
        <v>1.102</v>
      </c>
      <c r="AT11" s="7"/>
      <c r="AU11" s="13">
        <v>3</v>
      </c>
      <c r="AV11" s="7" t="s">
        <v>211</v>
      </c>
      <c r="AW11" s="21">
        <v>545</v>
      </c>
      <c r="AX11" s="7">
        <v>10.016</v>
      </c>
      <c r="AY11" s="7"/>
      <c r="AZ11" s="13">
        <v>3</v>
      </c>
      <c r="BA11" s="7" t="s">
        <v>230</v>
      </c>
      <c r="BB11" s="21">
        <v>194</v>
      </c>
      <c r="BC11" s="7">
        <v>3.565</v>
      </c>
    </row>
    <row r="12" spans="1:55" ht="12.75">
      <c r="A12" s="13">
        <v>4</v>
      </c>
      <c r="B12" s="7" t="s">
        <v>23</v>
      </c>
      <c r="C12" s="21">
        <v>6311</v>
      </c>
      <c r="D12" s="21">
        <v>4841</v>
      </c>
      <c r="E12" s="30">
        <f t="shared" si="1"/>
        <v>76.70733639676754</v>
      </c>
      <c r="F12" s="21"/>
      <c r="G12" s="18">
        <f t="shared" si="0"/>
        <v>3630</v>
      </c>
      <c r="H12" s="18"/>
      <c r="I12" s="13">
        <v>4</v>
      </c>
      <c r="J12" s="7" t="s">
        <v>79</v>
      </c>
      <c r="K12" s="23">
        <v>1195</v>
      </c>
      <c r="L12" s="8">
        <v>27.719</v>
      </c>
      <c r="M12" s="8"/>
      <c r="N12" s="13">
        <v>4</v>
      </c>
      <c r="O12" s="7" t="s">
        <v>24</v>
      </c>
      <c r="P12" s="23">
        <v>641</v>
      </c>
      <c r="Q12" s="8">
        <v>14.868</v>
      </c>
      <c r="R12" s="13">
        <v>4</v>
      </c>
      <c r="S12" s="7" t="s">
        <v>114</v>
      </c>
      <c r="T12" s="21">
        <v>44</v>
      </c>
      <c r="U12" s="38">
        <v>1.02</v>
      </c>
      <c r="V12" s="38"/>
      <c r="W12" s="13">
        <v>4</v>
      </c>
      <c r="X12" s="7" t="s">
        <v>67</v>
      </c>
      <c r="Y12" s="21">
        <v>250</v>
      </c>
      <c r="Z12" s="7">
        <v>5.799</v>
      </c>
      <c r="AA12" s="7"/>
      <c r="AB12" s="13">
        <v>4</v>
      </c>
      <c r="AC12" s="7" t="s">
        <v>142</v>
      </c>
      <c r="AD12" s="21">
        <v>203</v>
      </c>
      <c r="AE12" s="7">
        <v>4.709</v>
      </c>
      <c r="AF12" s="7"/>
      <c r="AG12" s="13">
        <v>4</v>
      </c>
      <c r="AH12" s="7" t="s">
        <v>159</v>
      </c>
      <c r="AI12" s="21">
        <v>84</v>
      </c>
      <c r="AJ12" s="7">
        <v>1.948</v>
      </c>
      <c r="AK12" s="13">
        <v>4</v>
      </c>
      <c r="AL12" s="7" t="s">
        <v>62</v>
      </c>
      <c r="AM12" s="21">
        <v>439</v>
      </c>
      <c r="AN12" s="7">
        <v>10.184</v>
      </c>
      <c r="AO12" s="7"/>
      <c r="AP12" s="13">
        <v>4</v>
      </c>
      <c r="AQ12" s="7" t="s">
        <v>192</v>
      </c>
      <c r="AR12" s="21">
        <v>117</v>
      </c>
      <c r="AS12" s="7">
        <v>2.713</v>
      </c>
      <c r="AT12" s="7"/>
      <c r="AU12" s="13">
        <v>4</v>
      </c>
      <c r="AV12" s="7" t="s">
        <v>212</v>
      </c>
      <c r="AW12" s="21">
        <v>467</v>
      </c>
      <c r="AX12" s="7">
        <v>10.832</v>
      </c>
      <c r="AY12" s="7"/>
      <c r="AZ12" s="13">
        <v>4</v>
      </c>
      <c r="BA12" s="7" t="s">
        <v>72</v>
      </c>
      <c r="BB12" s="21">
        <v>190</v>
      </c>
      <c r="BC12" s="7">
        <v>4.407</v>
      </c>
    </row>
    <row r="13" spans="1:55" ht="12.75">
      <c r="A13" s="13">
        <v>5</v>
      </c>
      <c r="B13" s="7" t="s">
        <v>25</v>
      </c>
      <c r="C13" s="21">
        <v>8367</v>
      </c>
      <c r="D13" s="21">
        <v>6112</v>
      </c>
      <c r="E13" s="30">
        <f t="shared" si="1"/>
        <v>73.04888251464085</v>
      </c>
      <c r="F13" s="21"/>
      <c r="G13" s="18">
        <f t="shared" si="0"/>
        <v>4691</v>
      </c>
      <c r="H13" s="18"/>
      <c r="I13" s="13">
        <v>5</v>
      </c>
      <c r="J13" s="7" t="s">
        <v>80</v>
      </c>
      <c r="K13" s="23">
        <v>1587</v>
      </c>
      <c r="L13" s="8">
        <v>29.459</v>
      </c>
      <c r="M13" s="8"/>
      <c r="N13" s="13">
        <v>5</v>
      </c>
      <c r="O13" s="7" t="s">
        <v>21</v>
      </c>
      <c r="P13" s="23">
        <v>879</v>
      </c>
      <c r="Q13" s="8">
        <v>16.317</v>
      </c>
      <c r="R13" s="13">
        <v>5</v>
      </c>
      <c r="S13" s="7" t="s">
        <v>115</v>
      </c>
      <c r="T13" s="21">
        <v>84</v>
      </c>
      <c r="U13" s="7">
        <v>1.559</v>
      </c>
      <c r="V13" s="7"/>
      <c r="W13" s="13">
        <v>5</v>
      </c>
      <c r="X13" s="7" t="s">
        <v>26</v>
      </c>
      <c r="Y13" s="21">
        <v>343</v>
      </c>
      <c r="Z13" s="7">
        <v>6.367</v>
      </c>
      <c r="AA13" s="7"/>
      <c r="AB13" s="13">
        <v>5</v>
      </c>
      <c r="AC13" s="7" t="s">
        <v>143</v>
      </c>
      <c r="AD13" s="21">
        <v>103</v>
      </c>
      <c r="AE13" s="7">
        <v>1.913</v>
      </c>
      <c r="AF13" s="7"/>
      <c r="AG13" s="13">
        <v>5</v>
      </c>
      <c r="AH13" s="7" t="s">
        <v>160</v>
      </c>
      <c r="AI13" s="21">
        <v>159</v>
      </c>
      <c r="AJ13" s="7">
        <v>2.951</v>
      </c>
      <c r="AK13" s="13">
        <v>5</v>
      </c>
      <c r="AL13" s="7" t="s">
        <v>175</v>
      </c>
      <c r="AM13" s="21">
        <v>497</v>
      </c>
      <c r="AN13" s="7">
        <v>9.226</v>
      </c>
      <c r="AO13" s="7"/>
      <c r="AP13" s="13">
        <v>5</v>
      </c>
      <c r="AQ13" s="7" t="s">
        <v>193</v>
      </c>
      <c r="AR13" s="21">
        <v>115</v>
      </c>
      <c r="AS13" s="7">
        <v>2.134</v>
      </c>
      <c r="AT13" s="7"/>
      <c r="AU13" s="13">
        <v>5</v>
      </c>
      <c r="AV13" s="13" t="s">
        <v>213</v>
      </c>
      <c r="AW13" s="20">
        <v>655</v>
      </c>
      <c r="AX13" s="13">
        <v>12.158</v>
      </c>
      <c r="AY13" s="13"/>
      <c r="AZ13" s="13">
        <v>5</v>
      </c>
      <c r="BA13" s="7" t="s">
        <v>231</v>
      </c>
      <c r="BB13" s="21">
        <v>269</v>
      </c>
      <c r="BC13" s="7">
        <v>4.993</v>
      </c>
    </row>
    <row r="14" spans="1:55" ht="12.75">
      <c r="A14" s="13">
        <v>6</v>
      </c>
      <c r="B14" s="7" t="s">
        <v>27</v>
      </c>
      <c r="C14" s="21">
        <v>8555</v>
      </c>
      <c r="D14" s="21">
        <v>6406</v>
      </c>
      <c r="E14" s="30">
        <f t="shared" si="1"/>
        <v>74.8801870251315</v>
      </c>
      <c r="F14" s="21"/>
      <c r="G14" s="18">
        <f t="shared" si="0"/>
        <v>4880</v>
      </c>
      <c r="H14" s="18"/>
      <c r="I14" s="13">
        <v>6</v>
      </c>
      <c r="J14" s="13" t="s">
        <v>16</v>
      </c>
      <c r="K14" s="24">
        <v>1804</v>
      </c>
      <c r="L14" s="14">
        <v>32.469</v>
      </c>
      <c r="M14" s="14"/>
      <c r="N14" s="13">
        <v>6</v>
      </c>
      <c r="O14" s="7" t="s">
        <v>99</v>
      </c>
      <c r="P14" s="23">
        <v>862</v>
      </c>
      <c r="Q14" s="8">
        <v>15.514</v>
      </c>
      <c r="R14" s="13">
        <v>6</v>
      </c>
      <c r="S14" s="7" t="s">
        <v>115</v>
      </c>
      <c r="T14" s="21">
        <v>93</v>
      </c>
      <c r="U14" s="7">
        <v>1.673</v>
      </c>
      <c r="V14" s="7"/>
      <c r="W14" s="13">
        <v>6</v>
      </c>
      <c r="X14" s="7" t="s">
        <v>125</v>
      </c>
      <c r="Y14" s="21">
        <v>223</v>
      </c>
      <c r="Z14" s="7">
        <v>4.013</v>
      </c>
      <c r="AA14" s="7"/>
      <c r="AB14" s="13">
        <v>6</v>
      </c>
      <c r="AC14" s="7" t="s">
        <v>28</v>
      </c>
      <c r="AD14" s="21">
        <v>167</v>
      </c>
      <c r="AE14" s="7">
        <v>3.006</v>
      </c>
      <c r="AF14" s="7"/>
      <c r="AG14" s="13">
        <v>6</v>
      </c>
      <c r="AH14" s="7" t="s">
        <v>161</v>
      </c>
      <c r="AI14" s="21">
        <v>120</v>
      </c>
      <c r="AJ14" s="7">
        <v>2.159</v>
      </c>
      <c r="AK14" s="13">
        <v>6</v>
      </c>
      <c r="AL14" s="13" t="s">
        <v>30</v>
      </c>
      <c r="AM14" s="20">
        <v>683</v>
      </c>
      <c r="AN14" s="13">
        <v>12.294</v>
      </c>
      <c r="AO14" s="13"/>
      <c r="AP14" s="13">
        <v>6</v>
      </c>
      <c r="AQ14" s="7" t="s">
        <v>194</v>
      </c>
      <c r="AR14" s="21">
        <v>68</v>
      </c>
      <c r="AS14" s="7">
        <v>1.223</v>
      </c>
      <c r="AT14" s="7"/>
      <c r="AU14" s="13">
        <v>6</v>
      </c>
      <c r="AV14" s="7" t="s">
        <v>17</v>
      </c>
      <c r="AW14" s="21">
        <v>638</v>
      </c>
      <c r="AX14" s="7">
        <v>11.483</v>
      </c>
      <c r="AY14" s="7"/>
      <c r="AZ14" s="13">
        <v>6</v>
      </c>
      <c r="BA14" s="7" t="s">
        <v>232</v>
      </c>
      <c r="BB14" s="21">
        <v>222</v>
      </c>
      <c r="BC14" s="7">
        <v>3.995</v>
      </c>
    </row>
    <row r="15" spans="1:55" ht="12.75">
      <c r="A15" s="13">
        <v>7</v>
      </c>
      <c r="B15" s="7" t="s">
        <v>31</v>
      </c>
      <c r="C15" s="21">
        <v>5312</v>
      </c>
      <c r="D15" s="21">
        <v>4211</v>
      </c>
      <c r="E15" s="30">
        <f t="shared" si="1"/>
        <v>79.27334337349397</v>
      </c>
      <c r="F15" s="21"/>
      <c r="G15" s="18">
        <f t="shared" si="0"/>
        <v>3191</v>
      </c>
      <c r="H15" s="18"/>
      <c r="I15" s="13">
        <v>7</v>
      </c>
      <c r="J15" s="7" t="s">
        <v>81</v>
      </c>
      <c r="K15" s="23">
        <v>1032</v>
      </c>
      <c r="L15" s="8">
        <v>29.376</v>
      </c>
      <c r="M15" s="8"/>
      <c r="N15" s="13">
        <v>7</v>
      </c>
      <c r="O15" s="35" t="s">
        <v>100</v>
      </c>
      <c r="P15" s="23">
        <v>607</v>
      </c>
      <c r="Q15" s="8">
        <v>17.278</v>
      </c>
      <c r="R15" s="13">
        <v>7</v>
      </c>
      <c r="S15" s="7" t="s">
        <v>115</v>
      </c>
      <c r="T15" s="21">
        <v>74</v>
      </c>
      <c r="U15" s="7">
        <v>2.106</v>
      </c>
      <c r="V15" s="7"/>
      <c r="W15" s="13">
        <v>7</v>
      </c>
      <c r="X15" s="7" t="s">
        <v>32</v>
      </c>
      <c r="Y15" s="21">
        <v>126</v>
      </c>
      <c r="Z15" s="7">
        <v>3.586</v>
      </c>
      <c r="AA15" s="7"/>
      <c r="AB15" s="13">
        <v>7</v>
      </c>
      <c r="AC15" s="7" t="s">
        <v>141</v>
      </c>
      <c r="AD15" s="21">
        <v>61</v>
      </c>
      <c r="AE15" s="7">
        <v>1.737</v>
      </c>
      <c r="AF15" s="7"/>
      <c r="AG15" s="13">
        <v>7</v>
      </c>
      <c r="AH15" s="7" t="s">
        <v>19</v>
      </c>
      <c r="AI15" s="21">
        <v>144</v>
      </c>
      <c r="AJ15" s="7">
        <v>4.099</v>
      </c>
      <c r="AK15" s="13">
        <v>7</v>
      </c>
      <c r="AL15" s="13" t="s">
        <v>22</v>
      </c>
      <c r="AM15" s="20">
        <v>421</v>
      </c>
      <c r="AN15" s="13">
        <v>11.985</v>
      </c>
      <c r="AO15" s="13"/>
      <c r="AP15" s="13">
        <v>7</v>
      </c>
      <c r="AQ15" s="7" t="s">
        <v>195</v>
      </c>
      <c r="AR15" s="21">
        <v>32</v>
      </c>
      <c r="AS15" s="38">
        <v>0.91</v>
      </c>
      <c r="AT15" s="38"/>
      <c r="AU15" s="13">
        <v>7</v>
      </c>
      <c r="AV15" s="13" t="s">
        <v>214</v>
      </c>
      <c r="AW15" s="20">
        <v>448</v>
      </c>
      <c r="AX15" s="13">
        <v>12.752</v>
      </c>
      <c r="AY15" s="13"/>
      <c r="AZ15" s="13">
        <v>7</v>
      </c>
      <c r="BA15" s="7" t="s">
        <v>233</v>
      </c>
      <c r="BB15" s="21">
        <v>246</v>
      </c>
      <c r="BC15" s="7">
        <v>7.002</v>
      </c>
    </row>
    <row r="16" spans="1:55" ht="12.75">
      <c r="A16" s="13">
        <v>8</v>
      </c>
      <c r="B16" s="7" t="s">
        <v>33</v>
      </c>
      <c r="C16" s="21">
        <v>6691</v>
      </c>
      <c r="D16" s="21">
        <v>5620</v>
      </c>
      <c r="E16" s="30">
        <f t="shared" si="1"/>
        <v>83.99342400239127</v>
      </c>
      <c r="F16" s="21"/>
      <c r="G16" s="18">
        <f t="shared" si="0"/>
        <v>4432</v>
      </c>
      <c r="H16" s="18"/>
      <c r="I16" s="13">
        <v>8</v>
      </c>
      <c r="J16" s="7" t="s">
        <v>82</v>
      </c>
      <c r="K16" s="23">
        <v>1488</v>
      </c>
      <c r="L16" s="8">
        <v>31.267</v>
      </c>
      <c r="M16" s="8"/>
      <c r="N16" s="13">
        <v>8</v>
      </c>
      <c r="O16" s="13" t="s">
        <v>101</v>
      </c>
      <c r="P16" s="24">
        <v>934</v>
      </c>
      <c r="Q16" s="14">
        <v>19.625</v>
      </c>
      <c r="R16" s="13">
        <v>8</v>
      </c>
      <c r="S16" s="7" t="s">
        <v>116</v>
      </c>
      <c r="T16" s="21">
        <v>65</v>
      </c>
      <c r="U16" s="7">
        <v>1.365</v>
      </c>
      <c r="V16" s="7"/>
      <c r="W16" s="13">
        <v>8</v>
      </c>
      <c r="X16" s="7" t="s">
        <v>126</v>
      </c>
      <c r="Y16" s="21">
        <v>284</v>
      </c>
      <c r="Z16" s="7">
        <v>5.967</v>
      </c>
      <c r="AA16" s="7"/>
      <c r="AB16" s="13">
        <v>8</v>
      </c>
      <c r="AC16" s="7" t="s">
        <v>144</v>
      </c>
      <c r="AD16" s="21">
        <v>167</v>
      </c>
      <c r="AE16" s="38">
        <v>3.51</v>
      </c>
      <c r="AF16" s="38"/>
      <c r="AG16" s="13">
        <v>8</v>
      </c>
      <c r="AH16" s="13" t="s">
        <v>156</v>
      </c>
      <c r="AI16" s="20">
        <v>531</v>
      </c>
      <c r="AJ16" s="13">
        <v>11.157</v>
      </c>
      <c r="AK16" s="13">
        <v>8</v>
      </c>
      <c r="AL16" s="7" t="s">
        <v>22</v>
      </c>
      <c r="AM16" s="21">
        <v>396</v>
      </c>
      <c r="AN16" s="7">
        <v>8.322</v>
      </c>
      <c r="AO16" s="7"/>
      <c r="AP16" s="13">
        <v>8</v>
      </c>
      <c r="AQ16" s="7" t="s">
        <v>196</v>
      </c>
      <c r="AR16" s="21">
        <v>55</v>
      </c>
      <c r="AS16" s="7">
        <v>1.155</v>
      </c>
      <c r="AT16" s="7"/>
      <c r="AU16" s="13">
        <v>8</v>
      </c>
      <c r="AV16" s="7" t="s">
        <v>215</v>
      </c>
      <c r="AW16" s="21">
        <v>207</v>
      </c>
      <c r="AX16" s="7">
        <v>4.349</v>
      </c>
      <c r="AY16" s="7"/>
      <c r="AZ16" s="13">
        <v>8</v>
      </c>
      <c r="BA16" s="7" t="s">
        <v>64</v>
      </c>
      <c r="BB16" s="21">
        <v>305</v>
      </c>
      <c r="BC16" s="7">
        <v>6.408</v>
      </c>
    </row>
    <row r="17" spans="1:55" ht="12.75">
      <c r="A17" s="13">
        <v>9</v>
      </c>
      <c r="B17" s="7" t="s">
        <v>34</v>
      </c>
      <c r="C17" s="21">
        <v>7132</v>
      </c>
      <c r="D17" s="21">
        <v>5882</v>
      </c>
      <c r="E17" s="30">
        <f t="shared" si="1"/>
        <v>82.47335950644981</v>
      </c>
      <c r="F17" s="21"/>
      <c r="G17" s="18">
        <f t="shared" si="0"/>
        <v>4700</v>
      </c>
      <c r="H17" s="18"/>
      <c r="I17" s="13">
        <v>9</v>
      </c>
      <c r="J17" s="13" t="s">
        <v>83</v>
      </c>
      <c r="K17" s="24">
        <v>1598</v>
      </c>
      <c r="L17" s="14">
        <v>31.649</v>
      </c>
      <c r="M17" s="14"/>
      <c r="N17" s="13">
        <v>9</v>
      </c>
      <c r="O17" s="7" t="s">
        <v>102</v>
      </c>
      <c r="P17" s="23">
        <v>815</v>
      </c>
      <c r="Q17" s="8">
        <v>16.141</v>
      </c>
      <c r="R17" s="13">
        <v>9</v>
      </c>
      <c r="S17" s="7" t="s">
        <v>35</v>
      </c>
      <c r="T17" s="21">
        <v>464</v>
      </c>
      <c r="U17" s="7">
        <v>9.189</v>
      </c>
      <c r="V17" s="7"/>
      <c r="W17" s="13">
        <v>9</v>
      </c>
      <c r="X17" s="7" t="s">
        <v>54</v>
      </c>
      <c r="Y17" s="21">
        <v>470</v>
      </c>
      <c r="Z17" s="7">
        <v>9.308</v>
      </c>
      <c r="AA17" s="7"/>
      <c r="AB17" s="13">
        <v>9</v>
      </c>
      <c r="AC17" s="7" t="s">
        <v>145</v>
      </c>
      <c r="AD17" s="21">
        <v>59</v>
      </c>
      <c r="AE17" s="7">
        <v>1.169</v>
      </c>
      <c r="AF17" s="7"/>
      <c r="AG17" s="13">
        <v>9</v>
      </c>
      <c r="AH17" s="7" t="s">
        <v>158</v>
      </c>
      <c r="AI17" s="21">
        <v>148</v>
      </c>
      <c r="AJ17" s="7">
        <v>2.931</v>
      </c>
      <c r="AK17" s="13">
        <v>9</v>
      </c>
      <c r="AL17" s="7" t="s">
        <v>176</v>
      </c>
      <c r="AM17" s="21">
        <v>397</v>
      </c>
      <c r="AN17" s="7">
        <v>7.863</v>
      </c>
      <c r="AO17" s="7"/>
      <c r="AP17" s="13">
        <v>9</v>
      </c>
      <c r="AQ17" s="7" t="s">
        <v>190</v>
      </c>
      <c r="AR17" s="21">
        <v>76</v>
      </c>
      <c r="AS17" s="7">
        <v>1.505</v>
      </c>
      <c r="AT17" s="7"/>
      <c r="AU17" s="13">
        <v>9</v>
      </c>
      <c r="AV17" s="7" t="s">
        <v>36</v>
      </c>
      <c r="AW17" s="21">
        <v>388</v>
      </c>
      <c r="AX17" s="7">
        <v>7.684</v>
      </c>
      <c r="AY17" s="7"/>
      <c r="AZ17" s="13">
        <v>9</v>
      </c>
      <c r="BA17" s="7" t="s">
        <v>232</v>
      </c>
      <c r="BB17" s="21">
        <v>285</v>
      </c>
      <c r="BC17" s="7">
        <v>5.644</v>
      </c>
    </row>
    <row r="18" spans="1:55" ht="12.75">
      <c r="A18" s="13">
        <v>10</v>
      </c>
      <c r="B18" s="7" t="s">
        <v>38</v>
      </c>
      <c r="C18" s="21">
        <v>6373</v>
      </c>
      <c r="D18" s="21">
        <v>5107</v>
      </c>
      <c r="E18" s="30">
        <f t="shared" si="1"/>
        <v>80.1349442962498</v>
      </c>
      <c r="F18" s="21"/>
      <c r="G18" s="18">
        <f t="shared" si="0"/>
        <v>4064</v>
      </c>
      <c r="H18" s="18"/>
      <c r="I18" s="13">
        <v>10</v>
      </c>
      <c r="J18" s="1" t="s">
        <v>247</v>
      </c>
      <c r="K18" s="23">
        <v>1367</v>
      </c>
      <c r="L18" s="8">
        <v>29.827</v>
      </c>
      <c r="M18" s="8"/>
      <c r="N18" s="13">
        <v>10</v>
      </c>
      <c r="O18" s="7" t="s">
        <v>103</v>
      </c>
      <c r="P18" s="23">
        <v>896</v>
      </c>
      <c r="Q18" s="37">
        <v>19.55</v>
      </c>
      <c r="R18" s="13">
        <v>10</v>
      </c>
      <c r="S18" s="7" t="s">
        <v>117</v>
      </c>
      <c r="T18" s="21">
        <v>93</v>
      </c>
      <c r="U18" s="7">
        <v>2.029</v>
      </c>
      <c r="V18" s="7"/>
      <c r="W18" s="13">
        <v>10</v>
      </c>
      <c r="X18" s="7" t="s">
        <v>127</v>
      </c>
      <c r="Y18" s="21">
        <v>376</v>
      </c>
      <c r="Z18" s="7">
        <v>8.204</v>
      </c>
      <c r="AA18" s="7"/>
      <c r="AB18" s="13">
        <v>10</v>
      </c>
      <c r="AC18" s="7" t="s">
        <v>146</v>
      </c>
      <c r="AD18" s="21">
        <v>74</v>
      </c>
      <c r="AE18" s="7">
        <v>1.615</v>
      </c>
      <c r="AF18" s="7"/>
      <c r="AG18" s="13">
        <v>10</v>
      </c>
      <c r="AH18" s="7" t="s">
        <v>162</v>
      </c>
      <c r="AI18" s="21">
        <v>228</v>
      </c>
      <c r="AJ18" s="7">
        <v>4.974</v>
      </c>
      <c r="AK18" s="13">
        <v>10</v>
      </c>
      <c r="AL18" s="7" t="s">
        <v>41</v>
      </c>
      <c r="AM18" s="21">
        <v>324</v>
      </c>
      <c r="AN18" s="38">
        <v>7.07</v>
      </c>
      <c r="AO18" s="38"/>
      <c r="AP18" s="13">
        <v>10</v>
      </c>
      <c r="AQ18" s="7" t="s">
        <v>197</v>
      </c>
      <c r="AR18" s="21">
        <v>25</v>
      </c>
      <c r="AS18" s="7">
        <v>0.545</v>
      </c>
      <c r="AT18" s="7"/>
      <c r="AU18" s="13">
        <v>10</v>
      </c>
      <c r="AV18" s="7" t="s">
        <v>216</v>
      </c>
      <c r="AW18" s="21">
        <v>355</v>
      </c>
      <c r="AX18" s="7">
        <v>7.766</v>
      </c>
      <c r="AY18" s="7"/>
      <c r="AZ18" s="13">
        <v>10</v>
      </c>
      <c r="BA18" s="7" t="s">
        <v>43</v>
      </c>
      <c r="BB18" s="21">
        <v>326</v>
      </c>
      <c r="BC18" s="7">
        <v>7.113</v>
      </c>
    </row>
    <row r="19" spans="1:55" ht="12.75">
      <c r="A19" s="13">
        <v>11</v>
      </c>
      <c r="B19" s="7" t="s">
        <v>44</v>
      </c>
      <c r="C19" s="21">
        <v>6974</v>
      </c>
      <c r="D19" s="21">
        <v>4915</v>
      </c>
      <c r="E19" s="30">
        <f t="shared" si="1"/>
        <v>70.47605391453972</v>
      </c>
      <c r="F19" s="21"/>
      <c r="G19" s="18">
        <f t="shared" si="0"/>
        <v>3965</v>
      </c>
      <c r="H19" s="18"/>
      <c r="I19" s="13">
        <v>11</v>
      </c>
      <c r="J19" s="7" t="s">
        <v>40</v>
      </c>
      <c r="K19" s="23">
        <v>1237</v>
      </c>
      <c r="L19" s="37">
        <v>24.24</v>
      </c>
      <c r="M19" s="37"/>
      <c r="N19" s="13">
        <v>11</v>
      </c>
      <c r="O19" s="7" t="s">
        <v>39</v>
      </c>
      <c r="P19" s="23">
        <v>853</v>
      </c>
      <c r="Q19" s="8">
        <v>16.715</v>
      </c>
      <c r="R19" s="13">
        <v>11</v>
      </c>
      <c r="S19" s="7" t="s">
        <v>114</v>
      </c>
      <c r="T19" s="21">
        <v>118</v>
      </c>
      <c r="U19" s="7">
        <v>2.312</v>
      </c>
      <c r="V19" s="7"/>
      <c r="W19" s="13">
        <v>11</v>
      </c>
      <c r="X19" s="7" t="s">
        <v>42</v>
      </c>
      <c r="Y19" s="21">
        <v>474</v>
      </c>
      <c r="Z19" s="7">
        <v>9.288</v>
      </c>
      <c r="AA19" s="7"/>
      <c r="AB19" s="13">
        <v>11</v>
      </c>
      <c r="AC19" s="7" t="s">
        <v>147</v>
      </c>
      <c r="AD19" s="21">
        <v>101</v>
      </c>
      <c r="AE19" s="38">
        <v>1.98</v>
      </c>
      <c r="AF19" s="38"/>
      <c r="AG19" s="13">
        <v>11</v>
      </c>
      <c r="AH19" s="7" t="s">
        <v>163</v>
      </c>
      <c r="AI19" s="21">
        <v>222</v>
      </c>
      <c r="AJ19" s="38">
        <v>4.35</v>
      </c>
      <c r="AK19" s="13">
        <v>11</v>
      </c>
      <c r="AL19" s="7" t="s">
        <v>177</v>
      </c>
      <c r="AM19" s="21">
        <v>264</v>
      </c>
      <c r="AN19" s="7">
        <v>5.174</v>
      </c>
      <c r="AO19" s="7"/>
      <c r="AP19" s="13">
        <v>11</v>
      </c>
      <c r="AQ19" s="7" t="s">
        <v>196</v>
      </c>
      <c r="AR19" s="21">
        <v>43</v>
      </c>
      <c r="AS19" s="7">
        <v>0.842</v>
      </c>
      <c r="AT19" s="7"/>
      <c r="AU19" s="13">
        <v>11</v>
      </c>
      <c r="AV19" s="7" t="s">
        <v>45</v>
      </c>
      <c r="AW19" s="21">
        <v>219</v>
      </c>
      <c r="AX19" s="7">
        <v>4.291</v>
      </c>
      <c r="AY19" s="7"/>
      <c r="AZ19" s="13">
        <v>11</v>
      </c>
      <c r="BA19" s="7" t="s">
        <v>46</v>
      </c>
      <c r="BB19" s="21">
        <v>434</v>
      </c>
      <c r="BC19" s="7">
        <v>8.504</v>
      </c>
    </row>
    <row r="20" spans="1:55" ht="12.75">
      <c r="A20" s="13">
        <v>12</v>
      </c>
      <c r="B20" s="7" t="s">
        <v>47</v>
      </c>
      <c r="C20" s="21">
        <v>7428</v>
      </c>
      <c r="D20" s="21">
        <v>6199</v>
      </c>
      <c r="E20" s="30">
        <f t="shared" si="1"/>
        <v>83.45449649973075</v>
      </c>
      <c r="F20" s="21"/>
      <c r="G20" s="18">
        <f t="shared" si="0"/>
        <v>4786</v>
      </c>
      <c r="H20" s="18"/>
      <c r="I20" s="13">
        <v>12</v>
      </c>
      <c r="J20" s="7" t="s">
        <v>84</v>
      </c>
      <c r="K20" s="23">
        <v>1611</v>
      </c>
      <c r="L20" s="8">
        <v>30.505</v>
      </c>
      <c r="M20" s="8"/>
      <c r="N20" s="13">
        <v>12</v>
      </c>
      <c r="O20" s="7" t="s">
        <v>48</v>
      </c>
      <c r="P20" s="23">
        <v>1033</v>
      </c>
      <c r="Q20" s="37">
        <v>19.56</v>
      </c>
      <c r="R20" s="13">
        <v>12</v>
      </c>
      <c r="S20" s="7" t="s">
        <v>113</v>
      </c>
      <c r="T20" s="21">
        <v>217</v>
      </c>
      <c r="U20" s="7">
        <v>4.109</v>
      </c>
      <c r="V20" s="7"/>
      <c r="W20" s="13">
        <v>12</v>
      </c>
      <c r="X20" s="7" t="s">
        <v>128</v>
      </c>
      <c r="Y20" s="21">
        <v>403</v>
      </c>
      <c r="Z20" s="7">
        <v>7.631</v>
      </c>
      <c r="AA20" s="7"/>
      <c r="AB20" s="13">
        <v>12</v>
      </c>
      <c r="AC20" s="7" t="s">
        <v>148</v>
      </c>
      <c r="AD20" s="21">
        <v>93</v>
      </c>
      <c r="AE20" s="7">
        <v>1.762</v>
      </c>
      <c r="AF20" s="7"/>
      <c r="AG20" s="13">
        <v>12</v>
      </c>
      <c r="AH20" s="7" t="s">
        <v>164</v>
      </c>
      <c r="AI20" s="21">
        <v>135</v>
      </c>
      <c r="AJ20" s="7">
        <v>2.556</v>
      </c>
      <c r="AK20" s="13">
        <v>12</v>
      </c>
      <c r="AL20" s="7" t="s">
        <v>178</v>
      </c>
      <c r="AM20" s="21">
        <v>602</v>
      </c>
      <c r="AN20" s="38">
        <v>11.4</v>
      </c>
      <c r="AO20" s="38"/>
      <c r="AP20" s="13">
        <v>12</v>
      </c>
      <c r="AQ20" s="7" t="s">
        <v>198</v>
      </c>
      <c r="AR20" s="21">
        <v>59</v>
      </c>
      <c r="AS20" s="7">
        <v>1.117</v>
      </c>
      <c r="AT20" s="7"/>
      <c r="AU20" s="13">
        <v>12</v>
      </c>
      <c r="AV20" s="7" t="s">
        <v>49</v>
      </c>
      <c r="AW20" s="21">
        <v>279</v>
      </c>
      <c r="AX20" s="7">
        <v>5.283</v>
      </c>
      <c r="AY20" s="7"/>
      <c r="AZ20" s="13">
        <v>12</v>
      </c>
      <c r="BA20" s="7" t="s">
        <v>234</v>
      </c>
      <c r="BB20" s="21">
        <v>354</v>
      </c>
      <c r="BC20" s="7">
        <v>6.703</v>
      </c>
    </row>
    <row r="21" spans="1:55" ht="12.75">
      <c r="A21" s="13">
        <v>13</v>
      </c>
      <c r="B21" s="7" t="s">
        <v>51</v>
      </c>
      <c r="C21" s="21">
        <v>7298</v>
      </c>
      <c r="D21" s="21">
        <v>5579</v>
      </c>
      <c r="E21" s="30">
        <f t="shared" si="1"/>
        <v>76.44560153466703</v>
      </c>
      <c r="F21" s="21"/>
      <c r="G21" s="18">
        <f t="shared" si="0"/>
        <v>4272</v>
      </c>
      <c r="H21" s="18"/>
      <c r="I21" s="13">
        <v>13</v>
      </c>
      <c r="J21" s="13" t="s">
        <v>85</v>
      </c>
      <c r="K21" s="24">
        <v>1497</v>
      </c>
      <c r="L21" s="14">
        <v>32.276</v>
      </c>
      <c r="M21" s="14"/>
      <c r="N21" s="13">
        <v>13</v>
      </c>
      <c r="O21" s="7" t="s">
        <v>104</v>
      </c>
      <c r="P21" s="23">
        <v>901</v>
      </c>
      <c r="Q21" s="8">
        <v>19.426</v>
      </c>
      <c r="R21" s="13">
        <v>13</v>
      </c>
      <c r="S21" s="7" t="s">
        <v>114</v>
      </c>
      <c r="T21" s="21">
        <v>73</v>
      </c>
      <c r="U21" s="7">
        <v>1.573</v>
      </c>
      <c r="V21" s="7"/>
      <c r="W21" s="13">
        <v>13</v>
      </c>
      <c r="X21" s="7" t="s">
        <v>129</v>
      </c>
      <c r="Y21" s="21">
        <v>571</v>
      </c>
      <c r="Z21" s="7">
        <v>12.311</v>
      </c>
      <c r="AA21" s="7"/>
      <c r="AB21" s="13">
        <v>13</v>
      </c>
      <c r="AC21" s="7" t="s">
        <v>144</v>
      </c>
      <c r="AD21" s="21">
        <v>66</v>
      </c>
      <c r="AE21" s="7">
        <v>1.424</v>
      </c>
      <c r="AF21" s="7"/>
      <c r="AG21" s="13">
        <v>13</v>
      </c>
      <c r="AH21" s="7" t="s">
        <v>165</v>
      </c>
      <c r="AI21" s="21">
        <v>262</v>
      </c>
      <c r="AJ21" s="7">
        <v>5.648</v>
      </c>
      <c r="AK21" s="13">
        <v>13</v>
      </c>
      <c r="AL21" s="7" t="s">
        <v>179</v>
      </c>
      <c r="AM21" s="21">
        <v>408</v>
      </c>
      <c r="AN21" s="7">
        <v>8.797</v>
      </c>
      <c r="AO21" s="7"/>
      <c r="AP21" s="13">
        <v>13</v>
      </c>
      <c r="AQ21" s="7" t="s">
        <v>199</v>
      </c>
      <c r="AR21" s="21">
        <v>59</v>
      </c>
      <c r="AS21" s="7">
        <v>1.272</v>
      </c>
      <c r="AT21" s="7"/>
      <c r="AU21" s="13">
        <v>13</v>
      </c>
      <c r="AV21" s="7" t="s">
        <v>217</v>
      </c>
      <c r="AW21" s="21">
        <v>131</v>
      </c>
      <c r="AX21" s="7">
        <v>2.824</v>
      </c>
      <c r="AY21" s="7"/>
      <c r="AZ21" s="13">
        <v>13</v>
      </c>
      <c r="BA21" s="7" t="s">
        <v>228</v>
      </c>
      <c r="BB21" s="21">
        <v>304</v>
      </c>
      <c r="BC21" s="7">
        <v>6.554</v>
      </c>
    </row>
    <row r="22" spans="1:55" ht="12.75">
      <c r="A22" s="13">
        <v>14</v>
      </c>
      <c r="B22" s="7" t="s">
        <v>52</v>
      </c>
      <c r="C22" s="21">
        <v>8275</v>
      </c>
      <c r="D22" s="21">
        <v>6889</v>
      </c>
      <c r="E22" s="30">
        <f t="shared" si="1"/>
        <v>83.25075528700906</v>
      </c>
      <c r="F22" s="21"/>
      <c r="G22" s="18">
        <f t="shared" si="0"/>
        <v>5493</v>
      </c>
      <c r="H22" s="18"/>
      <c r="I22" s="13">
        <v>14</v>
      </c>
      <c r="J22" s="7" t="s">
        <v>86</v>
      </c>
      <c r="K22" s="23">
        <v>1498</v>
      </c>
      <c r="L22" s="8">
        <v>25.012</v>
      </c>
      <c r="M22" s="8"/>
      <c r="N22" s="13">
        <v>14</v>
      </c>
      <c r="O22" s="7" t="s">
        <v>105</v>
      </c>
      <c r="P22" s="23">
        <v>936</v>
      </c>
      <c r="Q22" s="8">
        <v>15.628</v>
      </c>
      <c r="R22" s="13">
        <v>14</v>
      </c>
      <c r="S22" s="7" t="s">
        <v>35</v>
      </c>
      <c r="T22" s="21">
        <v>80</v>
      </c>
      <c r="U22" s="7">
        <v>1.335</v>
      </c>
      <c r="V22" s="7"/>
      <c r="W22" s="13">
        <v>14</v>
      </c>
      <c r="X22" s="13" t="s">
        <v>54</v>
      </c>
      <c r="Y22" s="20">
        <v>871</v>
      </c>
      <c r="Z22" s="13">
        <v>14.453</v>
      </c>
      <c r="AA22" s="13"/>
      <c r="AB22" s="13">
        <v>14</v>
      </c>
      <c r="AC22" s="7" t="s">
        <v>149</v>
      </c>
      <c r="AD22" s="21">
        <v>195</v>
      </c>
      <c r="AE22" s="7">
        <v>3.256</v>
      </c>
      <c r="AF22" s="7"/>
      <c r="AG22" s="13">
        <v>14</v>
      </c>
      <c r="AH22" s="7" t="s">
        <v>50</v>
      </c>
      <c r="AI22" s="21">
        <v>196</v>
      </c>
      <c r="AJ22" s="7">
        <v>3.272</v>
      </c>
      <c r="AK22" s="13">
        <v>14</v>
      </c>
      <c r="AL22" s="7" t="s">
        <v>180</v>
      </c>
      <c r="AM22" s="21">
        <v>587</v>
      </c>
      <c r="AN22" s="7">
        <v>9.802</v>
      </c>
      <c r="AO22" s="7"/>
      <c r="AP22" s="13">
        <v>14</v>
      </c>
      <c r="AQ22" s="7" t="s">
        <v>200</v>
      </c>
      <c r="AR22" s="21">
        <v>81</v>
      </c>
      <c r="AS22" s="7">
        <v>1.352</v>
      </c>
      <c r="AT22" s="7"/>
      <c r="AU22" s="13">
        <v>14</v>
      </c>
      <c r="AV22" s="7" t="s">
        <v>53</v>
      </c>
      <c r="AW22" s="21">
        <v>626</v>
      </c>
      <c r="AX22" s="7">
        <v>10.452</v>
      </c>
      <c r="AY22" s="7"/>
      <c r="AZ22" s="13">
        <v>14</v>
      </c>
      <c r="BA22" s="7" t="s">
        <v>235</v>
      </c>
      <c r="BB22" s="21">
        <v>423</v>
      </c>
      <c r="BC22" s="7">
        <v>7.062</v>
      </c>
    </row>
    <row r="23" spans="1:55" ht="12.75">
      <c r="A23" s="13">
        <v>15</v>
      </c>
      <c r="B23" s="7" t="s">
        <v>55</v>
      </c>
      <c r="C23" s="21">
        <v>6284</v>
      </c>
      <c r="D23" s="21">
        <v>5025</v>
      </c>
      <c r="E23" s="30">
        <f t="shared" si="1"/>
        <v>79.96499045194145</v>
      </c>
      <c r="F23" s="21"/>
      <c r="G23" s="18">
        <f t="shared" si="0"/>
        <v>3856</v>
      </c>
      <c r="H23" s="18"/>
      <c r="I23" s="13">
        <v>15</v>
      </c>
      <c r="J23" s="7" t="s">
        <v>87</v>
      </c>
      <c r="K23" s="23">
        <v>919</v>
      </c>
      <c r="L23" s="8">
        <v>21.542</v>
      </c>
      <c r="M23" s="8"/>
      <c r="N23" s="13">
        <v>15</v>
      </c>
      <c r="O23" s="13" t="s">
        <v>56</v>
      </c>
      <c r="P23" s="24">
        <v>988</v>
      </c>
      <c r="Q23" s="14">
        <v>23.159</v>
      </c>
      <c r="R23" s="13">
        <v>15</v>
      </c>
      <c r="S23" s="7" t="s">
        <v>118</v>
      </c>
      <c r="T23" s="21">
        <v>116</v>
      </c>
      <c r="U23" s="7">
        <v>2.719</v>
      </c>
      <c r="V23" s="7"/>
      <c r="W23" s="13">
        <v>15</v>
      </c>
      <c r="X23" s="7" t="s">
        <v>130</v>
      </c>
      <c r="Y23" s="21">
        <v>358</v>
      </c>
      <c r="Z23" s="7">
        <v>8.391</v>
      </c>
      <c r="AA23" s="7"/>
      <c r="AB23" s="13">
        <v>15</v>
      </c>
      <c r="AC23" s="7" t="s">
        <v>147</v>
      </c>
      <c r="AD23" s="21">
        <v>167</v>
      </c>
      <c r="AE23" s="7">
        <v>3.915</v>
      </c>
      <c r="AF23" s="7"/>
      <c r="AG23" s="13">
        <v>15</v>
      </c>
      <c r="AH23" s="7" t="s">
        <v>166</v>
      </c>
      <c r="AI23" s="21">
        <v>181</v>
      </c>
      <c r="AJ23" s="7">
        <v>4.248</v>
      </c>
      <c r="AK23" s="13">
        <v>15</v>
      </c>
      <c r="AL23" s="7" t="s">
        <v>181</v>
      </c>
      <c r="AM23" s="21">
        <v>322</v>
      </c>
      <c r="AN23" s="7">
        <v>7.549</v>
      </c>
      <c r="AO23" s="7"/>
      <c r="AP23" s="13">
        <v>15</v>
      </c>
      <c r="AQ23" s="7" t="s">
        <v>201</v>
      </c>
      <c r="AR23" s="21">
        <v>68</v>
      </c>
      <c r="AS23" s="7">
        <v>1.593</v>
      </c>
      <c r="AT23" s="7"/>
      <c r="AU23" s="13">
        <v>15</v>
      </c>
      <c r="AV23" s="7" t="s">
        <v>218</v>
      </c>
      <c r="AW23" s="21">
        <v>425</v>
      </c>
      <c r="AX23" s="7">
        <v>9.962</v>
      </c>
      <c r="AY23" s="7"/>
      <c r="AZ23" s="13">
        <v>15</v>
      </c>
      <c r="BA23" s="7" t="s">
        <v>236</v>
      </c>
      <c r="BB23" s="21">
        <v>312</v>
      </c>
      <c r="BC23" s="7">
        <v>7.313</v>
      </c>
    </row>
    <row r="24" spans="1:55" ht="12.75">
      <c r="A24" s="13">
        <v>16</v>
      </c>
      <c r="B24" s="7" t="s">
        <v>57</v>
      </c>
      <c r="C24" s="21">
        <v>6917</v>
      </c>
      <c r="D24" s="21">
        <v>5617</v>
      </c>
      <c r="E24" s="30">
        <f t="shared" si="1"/>
        <v>81.20572502529998</v>
      </c>
      <c r="F24" s="21"/>
      <c r="G24" s="18">
        <f t="shared" si="0"/>
        <v>4350</v>
      </c>
      <c r="H24" s="18"/>
      <c r="I24" s="13">
        <v>16</v>
      </c>
      <c r="J24" s="13" t="s">
        <v>88</v>
      </c>
      <c r="K24" s="24">
        <v>1525</v>
      </c>
      <c r="L24" s="14">
        <v>31.883</v>
      </c>
      <c r="M24" s="14"/>
      <c r="N24" s="13">
        <v>16</v>
      </c>
      <c r="O24" s="7" t="s">
        <v>106</v>
      </c>
      <c r="P24" s="23">
        <v>811</v>
      </c>
      <c r="Q24" s="8">
        <v>16.955</v>
      </c>
      <c r="R24" s="13">
        <v>16</v>
      </c>
      <c r="S24" s="7" t="s">
        <v>119</v>
      </c>
      <c r="T24" s="21">
        <v>78</v>
      </c>
      <c r="U24" s="38">
        <v>1.63</v>
      </c>
      <c r="V24" s="38"/>
      <c r="W24" s="13">
        <v>16</v>
      </c>
      <c r="X24" s="7" t="s">
        <v>131</v>
      </c>
      <c r="Y24" s="21">
        <v>355</v>
      </c>
      <c r="Z24" s="7">
        <v>7.422</v>
      </c>
      <c r="AA24" s="7"/>
      <c r="AB24" s="13">
        <v>16</v>
      </c>
      <c r="AC24" s="7" t="s">
        <v>150</v>
      </c>
      <c r="AD24" s="21">
        <v>93</v>
      </c>
      <c r="AE24" s="7">
        <v>1.945</v>
      </c>
      <c r="AF24" s="7"/>
      <c r="AG24" s="13">
        <v>16</v>
      </c>
      <c r="AH24" s="7" t="s">
        <v>37</v>
      </c>
      <c r="AI24" s="21">
        <v>151</v>
      </c>
      <c r="AJ24" s="7">
        <v>3.157</v>
      </c>
      <c r="AK24" s="13">
        <v>16</v>
      </c>
      <c r="AL24" s="7" t="s">
        <v>182</v>
      </c>
      <c r="AM24" s="21">
        <v>336</v>
      </c>
      <c r="AN24" s="7">
        <v>7.025</v>
      </c>
      <c r="AO24" s="7"/>
      <c r="AP24" s="13">
        <v>16</v>
      </c>
      <c r="AQ24" s="7" t="s">
        <v>202</v>
      </c>
      <c r="AR24" s="21">
        <v>73</v>
      </c>
      <c r="AS24" s="7">
        <v>1.526</v>
      </c>
      <c r="AT24" s="7"/>
      <c r="AU24" s="13">
        <v>16</v>
      </c>
      <c r="AV24" s="7" t="s">
        <v>219</v>
      </c>
      <c r="AW24" s="21">
        <v>537</v>
      </c>
      <c r="AX24" s="7">
        <v>11.227</v>
      </c>
      <c r="AY24" s="7"/>
      <c r="AZ24" s="13">
        <v>16</v>
      </c>
      <c r="BA24" s="7" t="s">
        <v>237</v>
      </c>
      <c r="BB24" s="21">
        <v>391</v>
      </c>
      <c r="BC24" s="7">
        <v>8.174</v>
      </c>
    </row>
    <row r="25" spans="1:55" ht="12.75">
      <c r="A25" s="13">
        <v>17</v>
      </c>
      <c r="B25" s="7" t="s">
        <v>58</v>
      </c>
      <c r="C25" s="21">
        <v>6647</v>
      </c>
      <c r="D25" s="21">
        <v>5325</v>
      </c>
      <c r="E25" s="30">
        <f t="shared" si="1"/>
        <v>80.11132841883557</v>
      </c>
      <c r="F25" s="21"/>
      <c r="G25" s="18">
        <f t="shared" si="0"/>
        <v>3594</v>
      </c>
      <c r="H25" s="18"/>
      <c r="I25" s="13">
        <v>17</v>
      </c>
      <c r="J25" s="13" t="s">
        <v>89</v>
      </c>
      <c r="K25" s="24">
        <v>1386</v>
      </c>
      <c r="L25" s="14">
        <v>31.307</v>
      </c>
      <c r="M25" s="14"/>
      <c r="N25" s="13">
        <v>17</v>
      </c>
      <c r="O25" s="7" t="s">
        <v>107</v>
      </c>
      <c r="P25" s="23">
        <v>576</v>
      </c>
      <c r="Q25" s="8">
        <v>13.011</v>
      </c>
      <c r="R25" s="13">
        <v>17</v>
      </c>
      <c r="S25" s="7" t="s">
        <v>119</v>
      </c>
      <c r="T25" s="21">
        <v>60</v>
      </c>
      <c r="U25" s="7">
        <v>1.355</v>
      </c>
      <c r="V25" s="7"/>
      <c r="W25" s="13">
        <v>17</v>
      </c>
      <c r="X25" s="7" t="s">
        <v>132</v>
      </c>
      <c r="Y25" s="21">
        <v>447</v>
      </c>
      <c r="Z25" s="7">
        <v>10.097</v>
      </c>
      <c r="AA25" s="7"/>
      <c r="AB25" s="13">
        <v>17</v>
      </c>
      <c r="AC25" s="7" t="s">
        <v>145</v>
      </c>
      <c r="AD25" s="21">
        <v>100</v>
      </c>
      <c r="AE25" s="7">
        <v>2.259</v>
      </c>
      <c r="AF25" s="7"/>
      <c r="AG25" s="13">
        <v>17</v>
      </c>
      <c r="AH25" s="7" t="s">
        <v>167</v>
      </c>
      <c r="AI25" s="21">
        <v>147</v>
      </c>
      <c r="AJ25" s="38">
        <v>3.32</v>
      </c>
      <c r="AK25" s="13">
        <v>17</v>
      </c>
      <c r="AL25" s="7" t="s">
        <v>183</v>
      </c>
      <c r="AM25" s="21">
        <v>353</v>
      </c>
      <c r="AN25" s="7">
        <v>7.974</v>
      </c>
      <c r="AO25" s="7"/>
      <c r="AP25" s="13">
        <v>17</v>
      </c>
      <c r="AQ25" s="7" t="s">
        <v>203</v>
      </c>
      <c r="AR25" s="21">
        <v>85</v>
      </c>
      <c r="AS25" s="38">
        <v>1.92</v>
      </c>
      <c r="AT25" s="38"/>
      <c r="AU25" s="13">
        <v>17</v>
      </c>
      <c r="AV25" s="7" t="s">
        <v>220</v>
      </c>
      <c r="AW25" s="21">
        <v>249</v>
      </c>
      <c r="AX25" s="7">
        <v>5.624</v>
      </c>
      <c r="AY25" s="7"/>
      <c r="AZ25" s="13">
        <v>17</v>
      </c>
      <c r="BA25" s="7" t="s">
        <v>238</v>
      </c>
      <c r="BB25" s="21">
        <v>191</v>
      </c>
      <c r="BC25" s="7">
        <v>4.314</v>
      </c>
    </row>
    <row r="26" spans="1:55" ht="12.75">
      <c r="A26" s="13">
        <v>18</v>
      </c>
      <c r="B26" s="7" t="s">
        <v>59</v>
      </c>
      <c r="C26" s="21">
        <v>6377</v>
      </c>
      <c r="D26" s="21">
        <v>4838</v>
      </c>
      <c r="E26" s="30">
        <f t="shared" si="1"/>
        <v>75.86639485651561</v>
      </c>
      <c r="F26" s="21"/>
      <c r="G26" s="18">
        <f t="shared" si="0"/>
        <v>3913</v>
      </c>
      <c r="H26" s="18"/>
      <c r="I26" s="13">
        <v>18</v>
      </c>
      <c r="J26" s="7" t="s">
        <v>90</v>
      </c>
      <c r="K26" s="23">
        <v>1023</v>
      </c>
      <c r="L26" s="8">
        <v>24.461</v>
      </c>
      <c r="M26" s="8"/>
      <c r="N26" s="13">
        <v>18</v>
      </c>
      <c r="O26" s="13" t="s">
        <v>108</v>
      </c>
      <c r="P26" s="24">
        <v>1349</v>
      </c>
      <c r="Q26" s="14">
        <v>32.257</v>
      </c>
      <c r="R26" s="13">
        <v>18</v>
      </c>
      <c r="S26" s="7" t="s">
        <v>120</v>
      </c>
      <c r="T26" s="21">
        <v>106</v>
      </c>
      <c r="U26" s="7">
        <v>2.534</v>
      </c>
      <c r="V26" s="7"/>
      <c r="W26" s="13">
        <v>18</v>
      </c>
      <c r="X26" s="7" t="s">
        <v>133</v>
      </c>
      <c r="Y26" s="21">
        <v>423</v>
      </c>
      <c r="Z26" s="7">
        <v>10.114</v>
      </c>
      <c r="AA26" s="7"/>
      <c r="AB26" s="13">
        <v>18</v>
      </c>
      <c r="AC26" s="7" t="s">
        <v>151</v>
      </c>
      <c r="AD26" s="21">
        <v>43</v>
      </c>
      <c r="AE26" s="7">
        <v>1.029</v>
      </c>
      <c r="AF26" s="7"/>
      <c r="AG26" s="13">
        <v>18</v>
      </c>
      <c r="AH26" s="7" t="s">
        <v>168</v>
      </c>
      <c r="AI26" s="21">
        <v>112</v>
      </c>
      <c r="AJ26" s="7">
        <v>2.678</v>
      </c>
      <c r="AK26" s="13">
        <v>18</v>
      </c>
      <c r="AL26" s="7" t="s">
        <v>184</v>
      </c>
      <c r="AM26" s="21">
        <v>275</v>
      </c>
      <c r="AN26" s="7">
        <v>6.576</v>
      </c>
      <c r="AO26" s="7"/>
      <c r="AP26" s="13">
        <v>18</v>
      </c>
      <c r="AQ26" s="7" t="s">
        <v>204</v>
      </c>
      <c r="AR26" s="21">
        <v>40</v>
      </c>
      <c r="AS26" s="7">
        <v>0.956</v>
      </c>
      <c r="AT26" s="7"/>
      <c r="AU26" s="13">
        <v>18</v>
      </c>
      <c r="AV26" s="7" t="s">
        <v>221</v>
      </c>
      <c r="AW26" s="21">
        <v>256</v>
      </c>
      <c r="AX26" s="7">
        <v>6.121</v>
      </c>
      <c r="AY26" s="7"/>
      <c r="AZ26" s="13">
        <v>18</v>
      </c>
      <c r="BA26" s="7" t="s">
        <v>43</v>
      </c>
      <c r="BB26" s="21">
        <v>286</v>
      </c>
      <c r="BC26" s="7">
        <v>6.838</v>
      </c>
    </row>
    <row r="27" spans="1:55" ht="12.75">
      <c r="A27" s="13">
        <v>19</v>
      </c>
      <c r="B27" s="7" t="s">
        <v>60</v>
      </c>
      <c r="C27" s="21">
        <v>6847</v>
      </c>
      <c r="D27" s="21">
        <v>5811</v>
      </c>
      <c r="E27" s="30">
        <f t="shared" si="1"/>
        <v>84.86928581860668</v>
      </c>
      <c r="F27" s="21"/>
      <c r="G27" s="18">
        <f t="shared" si="0"/>
        <v>4483</v>
      </c>
      <c r="H27" s="18"/>
      <c r="I27" s="13">
        <v>19</v>
      </c>
      <c r="J27" s="13" t="s">
        <v>61</v>
      </c>
      <c r="K27" s="24">
        <v>1617</v>
      </c>
      <c r="L27" s="36">
        <v>32.404</v>
      </c>
      <c r="M27" s="36"/>
      <c r="N27" s="13">
        <v>19</v>
      </c>
      <c r="O27" s="7" t="s">
        <v>109</v>
      </c>
      <c r="P27" s="23">
        <v>795</v>
      </c>
      <c r="Q27" s="8">
        <v>15.931</v>
      </c>
      <c r="R27" s="13">
        <v>19</v>
      </c>
      <c r="S27" s="7" t="s">
        <v>35</v>
      </c>
      <c r="T27" s="21">
        <v>84</v>
      </c>
      <c r="U27" s="7">
        <v>1.683</v>
      </c>
      <c r="V27" s="7"/>
      <c r="W27" s="13">
        <v>19</v>
      </c>
      <c r="X27" s="7" t="s">
        <v>63</v>
      </c>
      <c r="Y27" s="21">
        <v>432</v>
      </c>
      <c r="Z27" s="7">
        <v>8.657</v>
      </c>
      <c r="AA27" s="7"/>
      <c r="AB27" s="13">
        <v>19</v>
      </c>
      <c r="AC27" s="7" t="s">
        <v>152</v>
      </c>
      <c r="AD27" s="21">
        <v>85</v>
      </c>
      <c r="AE27" s="7">
        <v>1.704</v>
      </c>
      <c r="AF27" s="7"/>
      <c r="AG27" s="13">
        <v>19</v>
      </c>
      <c r="AH27" s="7" t="s">
        <v>169</v>
      </c>
      <c r="AI27" s="21">
        <v>217</v>
      </c>
      <c r="AJ27" s="7">
        <v>4.348</v>
      </c>
      <c r="AK27" s="13">
        <v>19</v>
      </c>
      <c r="AL27" s="7" t="s">
        <v>62</v>
      </c>
      <c r="AM27" s="21">
        <v>421</v>
      </c>
      <c r="AN27" s="7">
        <v>8.437</v>
      </c>
      <c r="AO27" s="7"/>
      <c r="AP27" s="13">
        <v>19</v>
      </c>
      <c r="AQ27" s="7" t="s">
        <v>205</v>
      </c>
      <c r="AR27" s="21">
        <v>71</v>
      </c>
      <c r="AS27" s="7">
        <v>1.422</v>
      </c>
      <c r="AT27" s="7"/>
      <c r="AU27" s="13">
        <v>19</v>
      </c>
      <c r="AV27" s="7" t="s">
        <v>222</v>
      </c>
      <c r="AW27" s="21">
        <v>385</v>
      </c>
      <c r="AX27" s="7">
        <v>7.857</v>
      </c>
      <c r="AY27" s="7"/>
      <c r="AZ27" s="13">
        <v>19</v>
      </c>
      <c r="BA27" s="7" t="s">
        <v>239</v>
      </c>
      <c r="BB27" s="21">
        <v>376</v>
      </c>
      <c r="BC27" s="7">
        <v>7.535</v>
      </c>
    </row>
    <row r="28" spans="1:55" ht="12.75">
      <c r="A28" s="13">
        <v>20</v>
      </c>
      <c r="B28" s="7" t="s">
        <v>65</v>
      </c>
      <c r="C28" s="21">
        <v>5403</v>
      </c>
      <c r="D28" s="21">
        <v>4340</v>
      </c>
      <c r="E28" s="30">
        <f t="shared" si="1"/>
        <v>80.32574495650564</v>
      </c>
      <c r="F28" s="21"/>
      <c r="G28" s="18">
        <f t="shared" si="0"/>
        <v>3476</v>
      </c>
      <c r="H28" s="18"/>
      <c r="I28" s="13">
        <v>20</v>
      </c>
      <c r="J28" s="7" t="s">
        <v>91</v>
      </c>
      <c r="K28" s="23">
        <v>1115</v>
      </c>
      <c r="L28" s="8">
        <v>29.173</v>
      </c>
      <c r="M28" s="8"/>
      <c r="N28" s="13">
        <v>20</v>
      </c>
      <c r="O28" s="13" t="s">
        <v>110</v>
      </c>
      <c r="P28" s="24">
        <v>936</v>
      </c>
      <c r="Q28" s="14">
        <v>24.489</v>
      </c>
      <c r="R28" s="13">
        <v>20</v>
      </c>
      <c r="S28" s="7" t="s">
        <v>121</v>
      </c>
      <c r="T28" s="21">
        <v>51</v>
      </c>
      <c r="U28" s="7">
        <v>1.334</v>
      </c>
      <c r="V28" s="7"/>
      <c r="W28" s="13">
        <v>20</v>
      </c>
      <c r="X28" s="7" t="s">
        <v>134</v>
      </c>
      <c r="Y28" s="21">
        <v>212</v>
      </c>
      <c r="Z28" s="7">
        <v>5.546</v>
      </c>
      <c r="AA28" s="7"/>
      <c r="AB28" s="13">
        <v>20</v>
      </c>
      <c r="AC28" s="7" t="s">
        <v>148</v>
      </c>
      <c r="AD28" s="21">
        <v>68</v>
      </c>
      <c r="AE28" s="38">
        <v>1.78</v>
      </c>
      <c r="AF28" s="38"/>
      <c r="AG28" s="13">
        <v>20</v>
      </c>
      <c r="AH28" s="7" t="s">
        <v>170</v>
      </c>
      <c r="AI28" s="21">
        <v>104</v>
      </c>
      <c r="AJ28" s="7">
        <v>2.721</v>
      </c>
      <c r="AK28" s="13">
        <v>20</v>
      </c>
      <c r="AL28" s="7" t="s">
        <v>180</v>
      </c>
      <c r="AM28" s="21">
        <v>360</v>
      </c>
      <c r="AN28" s="38">
        <v>9.42</v>
      </c>
      <c r="AO28" s="38"/>
      <c r="AP28" s="13">
        <v>20</v>
      </c>
      <c r="AQ28" s="7" t="s">
        <v>206</v>
      </c>
      <c r="AR28" s="21">
        <v>45</v>
      </c>
      <c r="AS28" s="7">
        <v>1.177</v>
      </c>
      <c r="AT28" s="7"/>
      <c r="AU28" s="13">
        <v>20</v>
      </c>
      <c r="AV28" s="7" t="s">
        <v>223</v>
      </c>
      <c r="AW28" s="21">
        <v>329</v>
      </c>
      <c r="AX28" s="7">
        <v>8.608</v>
      </c>
      <c r="AY28" s="7"/>
      <c r="AZ28" s="13">
        <v>20</v>
      </c>
      <c r="BA28" s="7" t="s">
        <v>240</v>
      </c>
      <c r="BB28" s="21">
        <v>256</v>
      </c>
      <c r="BC28" s="7">
        <v>6.698</v>
      </c>
    </row>
    <row r="29" spans="1:55" ht="12.75">
      <c r="A29" s="13">
        <v>21</v>
      </c>
      <c r="B29" s="7" t="s">
        <v>68</v>
      </c>
      <c r="C29" s="21">
        <v>6878</v>
      </c>
      <c r="D29" s="21">
        <v>5099</v>
      </c>
      <c r="E29" s="30">
        <f t="shared" si="1"/>
        <v>74.1349229427159</v>
      </c>
      <c r="F29" s="21"/>
      <c r="G29" s="18">
        <f t="shared" si="0"/>
        <v>4403</v>
      </c>
      <c r="H29" s="18"/>
      <c r="I29" s="13">
        <v>21</v>
      </c>
      <c r="J29" s="7" t="s">
        <v>92</v>
      </c>
      <c r="K29" s="23">
        <v>1415</v>
      </c>
      <c r="L29" s="8">
        <v>30.654</v>
      </c>
      <c r="M29" s="8"/>
      <c r="N29" s="13">
        <v>21</v>
      </c>
      <c r="O29" s="7" t="s">
        <v>66</v>
      </c>
      <c r="P29" s="23">
        <v>889</v>
      </c>
      <c r="Q29" s="8">
        <v>19.475</v>
      </c>
      <c r="R29" s="13">
        <v>21</v>
      </c>
      <c r="S29" s="7" t="s">
        <v>120</v>
      </c>
      <c r="T29" s="21">
        <v>248</v>
      </c>
      <c r="U29" s="7">
        <v>5.372</v>
      </c>
      <c r="V29" s="7"/>
      <c r="W29" s="13">
        <v>21</v>
      </c>
      <c r="X29" s="7" t="s">
        <v>135</v>
      </c>
      <c r="Y29" s="21">
        <v>457</v>
      </c>
      <c r="Z29" s="38">
        <v>9.9</v>
      </c>
      <c r="AA29" s="38"/>
      <c r="AB29" s="13">
        <v>21</v>
      </c>
      <c r="AC29" s="7" t="s">
        <v>151</v>
      </c>
      <c r="AD29" s="21">
        <v>36</v>
      </c>
      <c r="AE29" s="38">
        <v>0.78</v>
      </c>
      <c r="AF29" s="38"/>
      <c r="AG29" s="13">
        <v>21</v>
      </c>
      <c r="AH29" s="7" t="s">
        <v>171</v>
      </c>
      <c r="AI29" s="21">
        <v>241</v>
      </c>
      <c r="AJ29" s="38">
        <v>5.22</v>
      </c>
      <c r="AK29" s="13">
        <v>21</v>
      </c>
      <c r="AL29" s="7" t="s">
        <v>185</v>
      </c>
      <c r="AM29" s="21">
        <v>346</v>
      </c>
      <c r="AN29" s="7">
        <v>7.496</v>
      </c>
      <c r="AO29" s="7"/>
      <c r="AP29" s="13">
        <v>21</v>
      </c>
      <c r="AQ29" s="7" t="s">
        <v>207</v>
      </c>
      <c r="AR29" s="21">
        <v>51</v>
      </c>
      <c r="AS29" s="7">
        <v>1.104</v>
      </c>
      <c r="AT29" s="7"/>
      <c r="AU29" s="13">
        <v>21</v>
      </c>
      <c r="AV29" s="7" t="s">
        <v>224</v>
      </c>
      <c r="AW29" s="21">
        <v>396</v>
      </c>
      <c r="AX29" s="7">
        <v>8.578</v>
      </c>
      <c r="AY29" s="7"/>
      <c r="AZ29" s="13">
        <v>21</v>
      </c>
      <c r="BA29" s="7" t="s">
        <v>241</v>
      </c>
      <c r="BB29" s="21">
        <v>324</v>
      </c>
      <c r="BC29" s="7">
        <v>7.019</v>
      </c>
    </row>
    <row r="30" spans="1:55" ht="12.75">
      <c r="A30" s="13">
        <v>22</v>
      </c>
      <c r="B30" s="7" t="s">
        <v>69</v>
      </c>
      <c r="C30" s="21">
        <v>6775</v>
      </c>
      <c r="D30" s="21">
        <v>5844</v>
      </c>
      <c r="E30" s="30">
        <f t="shared" si="1"/>
        <v>86.25830258302582</v>
      </c>
      <c r="F30" s="21"/>
      <c r="G30" s="18">
        <f t="shared" si="0"/>
        <v>4538</v>
      </c>
      <c r="H30" s="18"/>
      <c r="I30" s="13">
        <v>22</v>
      </c>
      <c r="J30" s="13" t="s">
        <v>93</v>
      </c>
      <c r="K30" s="24">
        <v>1705</v>
      </c>
      <c r="L30" s="36">
        <v>33.398</v>
      </c>
      <c r="M30" s="36"/>
      <c r="N30" s="13">
        <v>22</v>
      </c>
      <c r="O30" s="7" t="s">
        <v>111</v>
      </c>
      <c r="P30" s="23">
        <v>897</v>
      </c>
      <c r="Q30" s="8">
        <v>17.561</v>
      </c>
      <c r="R30" s="13">
        <v>22</v>
      </c>
      <c r="S30" s="7" t="s">
        <v>117</v>
      </c>
      <c r="T30" s="21">
        <v>81</v>
      </c>
      <c r="U30" s="7">
        <v>1.586</v>
      </c>
      <c r="V30" s="7"/>
      <c r="W30" s="13">
        <v>22</v>
      </c>
      <c r="X30" s="7" t="s">
        <v>136</v>
      </c>
      <c r="Y30" s="21">
        <v>370</v>
      </c>
      <c r="Z30" s="7">
        <v>7.247</v>
      </c>
      <c r="AA30" s="7"/>
      <c r="AB30" s="13">
        <v>22</v>
      </c>
      <c r="AC30" s="7" t="s">
        <v>153</v>
      </c>
      <c r="AD30" s="21">
        <v>204</v>
      </c>
      <c r="AE30" s="7">
        <v>3.997</v>
      </c>
      <c r="AF30" s="7"/>
      <c r="AG30" s="13">
        <v>22</v>
      </c>
      <c r="AH30" s="7" t="s">
        <v>170</v>
      </c>
      <c r="AI30" s="21">
        <v>187</v>
      </c>
      <c r="AJ30" s="7">
        <v>3.663</v>
      </c>
      <c r="AK30" s="13">
        <v>22</v>
      </c>
      <c r="AL30" s="7" t="s">
        <v>186</v>
      </c>
      <c r="AM30" s="21">
        <v>339</v>
      </c>
      <c r="AN30" s="7">
        <v>6.641</v>
      </c>
      <c r="AO30" s="7"/>
      <c r="AP30" s="13">
        <v>22</v>
      </c>
      <c r="AQ30" s="7" t="s">
        <v>199</v>
      </c>
      <c r="AR30" s="21">
        <v>98</v>
      </c>
      <c r="AS30" s="7">
        <v>1.919</v>
      </c>
      <c r="AT30" s="7"/>
      <c r="AU30" s="13">
        <v>22</v>
      </c>
      <c r="AV30" s="7" t="s">
        <v>225</v>
      </c>
      <c r="AW30" s="21">
        <v>340</v>
      </c>
      <c r="AX30" s="38">
        <v>6.66</v>
      </c>
      <c r="AY30" s="38"/>
      <c r="AZ30" s="13">
        <v>22</v>
      </c>
      <c r="BA30" s="7" t="s">
        <v>242</v>
      </c>
      <c r="BB30" s="21">
        <v>317</v>
      </c>
      <c r="BC30" s="7">
        <v>6.209</v>
      </c>
    </row>
    <row r="31" spans="1:55" ht="12.75">
      <c r="A31" s="13">
        <v>23</v>
      </c>
      <c r="B31" s="7" t="s">
        <v>70</v>
      </c>
      <c r="C31" s="21">
        <v>7975</v>
      </c>
      <c r="D31" s="21">
        <v>6602</v>
      </c>
      <c r="E31" s="30">
        <f t="shared" si="1"/>
        <v>82.78369905956113</v>
      </c>
      <c r="F31" s="21"/>
      <c r="G31" s="18">
        <f t="shared" si="0"/>
        <v>5305</v>
      </c>
      <c r="H31" s="18"/>
      <c r="I31" s="13">
        <v>23</v>
      </c>
      <c r="J31" s="7" t="s">
        <v>94</v>
      </c>
      <c r="K31" s="23">
        <v>1280</v>
      </c>
      <c r="L31" s="8">
        <v>22.467</v>
      </c>
      <c r="M31" s="8"/>
      <c r="N31" s="13">
        <v>23</v>
      </c>
      <c r="O31" s="13" t="s">
        <v>71</v>
      </c>
      <c r="P31" s="24">
        <v>1352</v>
      </c>
      <c r="Q31" s="14">
        <v>23.731</v>
      </c>
      <c r="R31" s="13">
        <v>23</v>
      </c>
      <c r="S31" s="7" t="s">
        <v>118</v>
      </c>
      <c r="T31" s="21">
        <v>214</v>
      </c>
      <c r="U31" s="7">
        <v>3.756</v>
      </c>
      <c r="V31" s="7"/>
      <c r="W31" s="13">
        <v>23</v>
      </c>
      <c r="X31" s="7" t="s">
        <v>137</v>
      </c>
      <c r="Y31" s="21">
        <v>492</v>
      </c>
      <c r="Z31" s="7">
        <v>8.636</v>
      </c>
      <c r="AA31" s="7"/>
      <c r="AB31" s="13">
        <v>23</v>
      </c>
      <c r="AC31" s="7" t="s">
        <v>154</v>
      </c>
      <c r="AD31" s="21">
        <v>227</v>
      </c>
      <c r="AE31" s="7">
        <v>3.985</v>
      </c>
      <c r="AF31" s="7"/>
      <c r="AG31" s="13">
        <v>23</v>
      </c>
      <c r="AH31" s="7" t="s">
        <v>166</v>
      </c>
      <c r="AI31" s="21">
        <v>189</v>
      </c>
      <c r="AJ31" s="7">
        <v>3.317</v>
      </c>
      <c r="AK31" s="13">
        <v>23</v>
      </c>
      <c r="AL31" s="7" t="s">
        <v>187</v>
      </c>
      <c r="AM31" s="21">
        <v>382</v>
      </c>
      <c r="AN31" s="7">
        <v>6.706</v>
      </c>
      <c r="AO31" s="7"/>
      <c r="AP31" s="13">
        <v>23</v>
      </c>
      <c r="AQ31" s="7" t="s">
        <v>208</v>
      </c>
      <c r="AR31" s="21">
        <v>53</v>
      </c>
      <c r="AS31" s="38">
        <v>0.93</v>
      </c>
      <c r="AT31" s="38"/>
      <c r="AU31" s="13">
        <v>23</v>
      </c>
      <c r="AV31" s="7" t="s">
        <v>226</v>
      </c>
      <c r="AW31" s="21">
        <v>564</v>
      </c>
      <c r="AX31" s="7">
        <v>9.899</v>
      </c>
      <c r="AY31" s="7"/>
      <c r="AZ31" s="13">
        <v>23</v>
      </c>
      <c r="BA31" s="7" t="s">
        <v>72</v>
      </c>
      <c r="BB31" s="21">
        <v>552</v>
      </c>
      <c r="BC31" s="7">
        <v>9.689</v>
      </c>
    </row>
    <row r="32" spans="1:55" ht="12.75">
      <c r="A32" s="13">
        <v>24</v>
      </c>
      <c r="B32" s="7" t="s">
        <v>73</v>
      </c>
      <c r="C32" s="21">
        <v>7394</v>
      </c>
      <c r="D32" s="21">
        <v>5914</v>
      </c>
      <c r="E32" s="30">
        <f t="shared" si="1"/>
        <v>79.98377062483094</v>
      </c>
      <c r="F32" s="21"/>
      <c r="G32" s="18">
        <f t="shared" si="0"/>
        <v>4832</v>
      </c>
      <c r="H32" s="18"/>
      <c r="I32" s="13">
        <v>24</v>
      </c>
      <c r="J32" s="13" t="s">
        <v>95</v>
      </c>
      <c r="K32" s="24">
        <v>1759</v>
      </c>
      <c r="L32" s="14">
        <v>33.045</v>
      </c>
      <c r="M32" s="14"/>
      <c r="N32" s="13">
        <v>24</v>
      </c>
      <c r="O32" s="7" t="s">
        <v>74</v>
      </c>
      <c r="P32" s="23">
        <v>913</v>
      </c>
      <c r="Q32" s="8">
        <v>17.151</v>
      </c>
      <c r="R32" s="13">
        <v>24</v>
      </c>
      <c r="S32" s="7" t="s">
        <v>121</v>
      </c>
      <c r="T32" s="21">
        <v>57</v>
      </c>
      <c r="U32" s="38">
        <v>1.07</v>
      </c>
      <c r="V32" s="38"/>
      <c r="W32" s="13">
        <v>24</v>
      </c>
      <c r="X32" s="7" t="s">
        <v>138</v>
      </c>
      <c r="Y32" s="21">
        <v>345</v>
      </c>
      <c r="Z32" s="7">
        <v>6.481</v>
      </c>
      <c r="AA32" s="7"/>
      <c r="AB32" s="13">
        <v>24</v>
      </c>
      <c r="AC32" s="7" t="s">
        <v>155</v>
      </c>
      <c r="AD32" s="21">
        <v>145</v>
      </c>
      <c r="AE32" s="7">
        <v>2.725</v>
      </c>
      <c r="AF32" s="7"/>
      <c r="AG32" s="13">
        <v>24</v>
      </c>
      <c r="AH32" s="7" t="s">
        <v>172</v>
      </c>
      <c r="AI32" s="21">
        <v>235</v>
      </c>
      <c r="AJ32" s="7">
        <v>4.414</v>
      </c>
      <c r="AK32" s="13">
        <v>24</v>
      </c>
      <c r="AL32" s="7" t="s">
        <v>188</v>
      </c>
      <c r="AM32" s="21">
        <v>468</v>
      </c>
      <c r="AN32" s="7">
        <v>8.793</v>
      </c>
      <c r="AO32" s="7"/>
      <c r="AP32" s="13">
        <v>24</v>
      </c>
      <c r="AQ32" s="7" t="s">
        <v>209</v>
      </c>
      <c r="AR32" s="21">
        <v>66</v>
      </c>
      <c r="AS32" s="7">
        <v>1.239</v>
      </c>
      <c r="AT32" s="7"/>
      <c r="AU32" s="13">
        <v>24</v>
      </c>
      <c r="AV32" s="7" t="s">
        <v>227</v>
      </c>
      <c r="AW32" s="21">
        <v>496</v>
      </c>
      <c r="AX32" s="7">
        <v>9.318</v>
      </c>
      <c r="AY32" s="7"/>
      <c r="AZ32" s="13">
        <v>24</v>
      </c>
      <c r="BA32" s="7" t="s">
        <v>75</v>
      </c>
      <c r="BB32" s="21">
        <v>348</v>
      </c>
      <c r="BC32" s="7">
        <v>6.537</v>
      </c>
    </row>
    <row r="33" spans="2:55" ht="12.75">
      <c r="B33" s="7"/>
      <c r="C33" s="21"/>
      <c r="D33" s="21"/>
      <c r="E33" s="30"/>
      <c r="F33" s="21"/>
      <c r="G33" s="18"/>
      <c r="H33" s="18"/>
      <c r="J33" s="7"/>
      <c r="K33" s="23"/>
      <c r="L33" s="8"/>
      <c r="M33" s="8"/>
      <c r="N33" s="13"/>
      <c r="O33" s="7"/>
      <c r="P33" s="23"/>
      <c r="Q33" s="8"/>
      <c r="R33" s="13"/>
      <c r="S33" s="7"/>
      <c r="T33" s="21"/>
      <c r="U33" s="7"/>
      <c r="V33" s="7"/>
      <c r="W33" s="13"/>
      <c r="X33" s="7"/>
      <c r="Y33" s="21"/>
      <c r="Z33" s="7"/>
      <c r="AA33" s="7"/>
      <c r="AB33" s="13"/>
      <c r="AC33" s="7"/>
      <c r="AD33" s="21"/>
      <c r="AE33" s="7"/>
      <c r="AF33" s="7"/>
      <c r="AG33" s="13"/>
      <c r="AH33" s="7"/>
      <c r="AI33" s="21"/>
      <c r="AJ33" s="7"/>
      <c r="AK33" s="13"/>
      <c r="AL33" s="7"/>
      <c r="AM33" s="21"/>
      <c r="AN33" s="7"/>
      <c r="AO33" s="7"/>
      <c r="AP33" s="13"/>
      <c r="AQ33" s="7"/>
      <c r="AR33" s="21"/>
      <c r="AS33" s="7"/>
      <c r="AT33" s="7"/>
      <c r="AU33" s="13"/>
      <c r="AV33" s="7"/>
      <c r="AW33" s="21"/>
      <c r="AX33" s="7"/>
      <c r="AY33" s="7"/>
      <c r="AZ33" s="13"/>
      <c r="BA33" s="7"/>
      <c r="BB33" s="21"/>
      <c r="BC33" s="7"/>
    </row>
    <row r="34" spans="2:55" ht="22.5" customHeight="1">
      <c r="B34" s="7"/>
      <c r="C34" s="21"/>
      <c r="D34" s="21"/>
      <c r="E34" s="30"/>
      <c r="F34" s="21"/>
      <c r="G34" s="18"/>
      <c r="H34" s="18"/>
      <c r="J34" s="7"/>
      <c r="K34" s="23"/>
      <c r="L34" s="8"/>
      <c r="M34" s="8"/>
      <c r="N34" s="13"/>
      <c r="O34" s="7"/>
      <c r="P34" s="23"/>
      <c r="Q34" s="8"/>
      <c r="R34" s="13"/>
      <c r="S34" s="7"/>
      <c r="T34" s="21"/>
      <c r="U34" s="7"/>
      <c r="V34" s="7"/>
      <c r="W34" s="13"/>
      <c r="X34" s="7"/>
      <c r="Y34" s="21"/>
      <c r="Z34" s="7"/>
      <c r="AA34" s="7"/>
      <c r="AB34" s="13"/>
      <c r="AC34" s="7"/>
      <c r="AD34" s="21"/>
      <c r="AE34" s="7"/>
      <c r="AF34" s="7"/>
      <c r="AG34" s="13"/>
      <c r="AH34" s="7"/>
      <c r="AI34" s="21"/>
      <c r="AJ34" s="7"/>
      <c r="AK34" s="13"/>
      <c r="AL34" s="7"/>
      <c r="AM34" s="21"/>
      <c r="AN34" s="7"/>
      <c r="AO34" s="7"/>
      <c r="AP34" s="13"/>
      <c r="AQ34" s="7"/>
      <c r="AR34" s="21"/>
      <c r="AS34" s="7"/>
      <c r="AT34" s="7"/>
      <c r="AU34" s="13"/>
      <c r="AV34" s="7"/>
      <c r="AW34" s="21"/>
      <c r="AX34" s="7"/>
      <c r="AY34" s="7"/>
      <c r="AZ34" s="13"/>
      <c r="BA34" s="7"/>
      <c r="BB34" s="21"/>
      <c r="BC34" s="7"/>
    </row>
    <row r="35" spans="2:55" s="28" customFormat="1" ht="12.75">
      <c r="B35" s="32" t="s">
        <v>243</v>
      </c>
      <c r="C35" s="20">
        <f>SUM(C9:C34)</f>
        <v>165647</v>
      </c>
      <c r="D35" s="20">
        <f>SUM(D9:D34)</f>
        <v>130747</v>
      </c>
      <c r="E35" s="31">
        <f t="shared" si="1"/>
        <v>78.93110047269192</v>
      </c>
      <c r="F35" s="20"/>
      <c r="G35" s="20">
        <f>SUM(BB35+AR35+P35+T35+AI35+AW35+K35+AD35+AM35+Y35)</f>
        <v>101308</v>
      </c>
      <c r="H35" s="20"/>
      <c r="I35" s="20"/>
      <c r="J35" s="20"/>
      <c r="K35" s="24">
        <f>SUM(K9:K34)</f>
        <v>33300</v>
      </c>
      <c r="L35" s="24"/>
      <c r="M35" s="24"/>
      <c r="N35" s="20"/>
      <c r="O35" s="20"/>
      <c r="P35" s="24">
        <f>SUM(P9:P34)</f>
        <v>20667</v>
      </c>
      <c r="Q35" s="24"/>
      <c r="R35" s="20"/>
      <c r="S35" s="20"/>
      <c r="T35" s="20">
        <f>SUM(T9:T34)</f>
        <v>2722</v>
      </c>
      <c r="U35" s="20"/>
      <c r="V35" s="20"/>
      <c r="W35" s="20"/>
      <c r="X35" s="20"/>
      <c r="Y35" s="20">
        <f>SUM(Y9:Y34)</f>
        <v>8998</v>
      </c>
      <c r="Z35" s="20"/>
      <c r="AA35" s="20"/>
      <c r="AB35" s="20"/>
      <c r="AC35" s="20"/>
      <c r="AD35" s="20">
        <f>SUM(AD9:AD34)</f>
        <v>2771</v>
      </c>
      <c r="AE35" s="20"/>
      <c r="AF35" s="20"/>
      <c r="AG35" s="20"/>
      <c r="AH35" s="20"/>
      <c r="AI35" s="20">
        <f>SUM(AI9:AI34)</f>
        <v>4350</v>
      </c>
      <c r="AJ35" s="20"/>
      <c r="AK35" s="20"/>
      <c r="AL35" s="20"/>
      <c r="AM35" s="20">
        <f>SUM(AM9:AM34)</f>
        <v>10015</v>
      </c>
      <c r="AN35" s="20"/>
      <c r="AO35" s="20"/>
      <c r="AP35" s="20"/>
      <c r="AQ35" s="20"/>
      <c r="AR35" s="20">
        <f>SUM(AR9:AR34)</f>
        <v>1563</v>
      </c>
      <c r="AS35" s="20"/>
      <c r="AT35" s="20"/>
      <c r="AU35" s="20"/>
      <c r="AV35" s="20"/>
      <c r="AW35" s="20">
        <f>SUM(AW9:AW34)</f>
        <v>9602</v>
      </c>
      <c r="AX35" s="20"/>
      <c r="AY35" s="20"/>
      <c r="AZ35" s="20"/>
      <c r="BA35" s="20"/>
      <c r="BB35" s="20">
        <f>SUM(BB9:BB34)</f>
        <v>7320</v>
      </c>
      <c r="BC35" s="20"/>
    </row>
    <row r="36" spans="2:55" ht="12.75">
      <c r="B36" s="7"/>
      <c r="C36" s="21"/>
      <c r="D36" s="21"/>
      <c r="E36" s="21"/>
      <c r="F36" s="21"/>
      <c r="G36" s="21"/>
      <c r="H36" s="21"/>
      <c r="R36" s="13"/>
      <c r="S36" s="7"/>
      <c r="T36" s="23"/>
      <c r="U36" s="8"/>
      <c r="V36" s="8"/>
      <c r="W36" s="13"/>
      <c r="X36" s="7"/>
      <c r="Y36" s="7"/>
      <c r="Z36" s="7"/>
      <c r="AA36" s="7"/>
      <c r="AB36" s="13"/>
      <c r="AC36" s="7"/>
      <c r="AD36" s="7"/>
      <c r="AE36" s="7"/>
      <c r="AF36" s="7"/>
      <c r="AG36" s="13"/>
      <c r="AH36" s="7"/>
      <c r="AI36" s="7"/>
      <c r="AJ36" s="7"/>
      <c r="AK36" s="13"/>
      <c r="AL36" s="7"/>
      <c r="AM36" s="23"/>
      <c r="AN36" s="8"/>
      <c r="AO36" s="8"/>
      <c r="AP36" s="13"/>
      <c r="AQ36" s="7"/>
      <c r="AR36" s="7"/>
      <c r="AS36" s="7"/>
      <c r="AT36" s="7"/>
      <c r="AU36" s="13"/>
      <c r="AV36" s="7"/>
      <c r="AW36" s="7"/>
      <c r="AX36" s="7"/>
      <c r="AY36" s="7"/>
      <c r="AZ36" s="13"/>
      <c r="BA36" s="7"/>
      <c r="BB36" s="7"/>
      <c r="BC36" s="7"/>
    </row>
    <row r="37" spans="2:55" ht="12.75">
      <c r="B37" s="7"/>
      <c r="C37" s="21"/>
      <c r="D37" s="21"/>
      <c r="E37" s="7"/>
      <c r="F37" s="7"/>
      <c r="G37" s="7"/>
      <c r="H37" s="7"/>
      <c r="R37" s="13"/>
      <c r="S37" s="7"/>
      <c r="T37" s="23"/>
      <c r="U37" s="8"/>
      <c r="V37" s="8"/>
      <c r="W37" s="13"/>
      <c r="X37" s="7"/>
      <c r="Y37" s="7"/>
      <c r="Z37" s="7"/>
      <c r="AA37" s="7"/>
      <c r="AB37" s="13"/>
      <c r="AC37" s="7"/>
      <c r="AD37" s="7"/>
      <c r="AE37" s="7"/>
      <c r="AF37" s="7"/>
      <c r="AG37" s="13"/>
      <c r="AH37" s="7"/>
      <c r="AI37" s="7"/>
      <c r="AJ37" s="7"/>
      <c r="AK37" s="13"/>
      <c r="AL37" s="7"/>
      <c r="AM37" s="23"/>
      <c r="AN37" s="8"/>
      <c r="AO37" s="8"/>
      <c r="AP37" s="13"/>
      <c r="AQ37" s="7"/>
      <c r="AR37" s="7"/>
      <c r="AS37" s="7"/>
      <c r="AT37" s="7"/>
      <c r="AU37" s="13"/>
      <c r="AV37" s="7"/>
      <c r="AW37" s="7"/>
      <c r="AX37" s="7"/>
      <c r="AY37" s="7"/>
      <c r="AZ37" s="13"/>
      <c r="BA37" s="7"/>
      <c r="BB37" s="7"/>
      <c r="BC37" s="7"/>
    </row>
    <row r="38" spans="1:51" ht="12.75">
      <c r="A38" s="12" t="s">
        <v>246</v>
      </c>
      <c r="B38" s="7" t="s">
        <v>248</v>
      </c>
      <c r="C38" s="21"/>
      <c r="D38" s="21"/>
      <c r="E38" s="7"/>
      <c r="F38" s="7"/>
      <c r="G38" s="7"/>
      <c r="H38" s="7"/>
      <c r="J38" s="7"/>
      <c r="K38" s="7"/>
      <c r="L38" s="7"/>
      <c r="M38" s="7"/>
      <c r="R38" s="13"/>
      <c r="S38" s="7"/>
      <c r="T38" s="23"/>
      <c r="U38" s="8"/>
      <c r="V38" s="8"/>
      <c r="W38" s="13"/>
      <c r="X38" s="7"/>
      <c r="Y38" s="7"/>
      <c r="Z38" s="7"/>
      <c r="AA38" s="7"/>
      <c r="AB38" s="13"/>
      <c r="AC38" s="7"/>
      <c r="AD38" s="7"/>
      <c r="AE38" s="7"/>
      <c r="AF38" s="7"/>
      <c r="AK38" s="13"/>
      <c r="AL38" s="7"/>
      <c r="AM38" s="23"/>
      <c r="AN38" s="8"/>
      <c r="AO38" s="8"/>
      <c r="AP38" s="13"/>
      <c r="AQ38" s="7"/>
      <c r="AR38" s="7"/>
      <c r="AS38" s="7"/>
      <c r="AT38" s="7"/>
      <c r="AU38" s="13"/>
      <c r="AV38" s="7"/>
      <c r="AW38" s="7"/>
      <c r="AX38" s="7"/>
      <c r="AY38" s="7"/>
    </row>
    <row r="39" spans="2:51" ht="12.75" customHeight="1">
      <c r="B39" s="7" t="s">
        <v>249</v>
      </c>
      <c r="C39" s="21"/>
      <c r="D39" s="21"/>
      <c r="E39" s="7"/>
      <c r="F39" s="7"/>
      <c r="G39" s="7"/>
      <c r="H39" s="7"/>
      <c r="J39" s="7"/>
      <c r="K39" s="7"/>
      <c r="L39" s="7"/>
      <c r="M39" s="7"/>
      <c r="R39" s="13"/>
      <c r="S39" s="7"/>
      <c r="T39" s="23"/>
      <c r="U39" s="8"/>
      <c r="V39" s="8"/>
      <c r="W39" s="13"/>
      <c r="X39" s="7"/>
      <c r="Y39" s="7"/>
      <c r="Z39" s="7"/>
      <c r="AA39" s="7"/>
      <c r="AB39" s="13"/>
      <c r="AC39" s="7"/>
      <c r="AD39" s="7"/>
      <c r="AE39" s="7"/>
      <c r="AF39" s="7"/>
      <c r="AK39" s="13"/>
      <c r="AL39" s="7"/>
      <c r="AM39" s="23"/>
      <c r="AN39" s="8"/>
      <c r="AO39" s="8"/>
      <c r="AP39" s="13"/>
      <c r="AQ39" s="7"/>
      <c r="AR39" s="7"/>
      <c r="AS39" s="7"/>
      <c r="AT39" s="7"/>
      <c r="AU39" s="13"/>
      <c r="AV39" s="7"/>
      <c r="AW39" s="7"/>
      <c r="AX39" s="7"/>
      <c r="AY39" s="7"/>
    </row>
    <row r="40" spans="2:51" ht="12.75">
      <c r="B40" s="7" t="s">
        <v>250</v>
      </c>
      <c r="C40" s="21"/>
      <c r="D40" s="21"/>
      <c r="E40" s="7"/>
      <c r="F40" s="7"/>
      <c r="G40" s="7"/>
      <c r="H40" s="7"/>
      <c r="J40" s="7"/>
      <c r="K40" s="7"/>
      <c r="L40" s="7"/>
      <c r="M40" s="7"/>
      <c r="R40" s="13"/>
      <c r="S40" s="7"/>
      <c r="T40" s="23"/>
      <c r="U40" s="8"/>
      <c r="V40" s="8"/>
      <c r="W40" s="13"/>
      <c r="X40" s="7"/>
      <c r="Y40" s="7"/>
      <c r="Z40" s="7"/>
      <c r="AA40" s="7"/>
      <c r="AB40" s="13"/>
      <c r="AC40" s="7"/>
      <c r="AD40" s="7"/>
      <c r="AE40" s="7"/>
      <c r="AF40" s="7"/>
      <c r="AK40" s="13"/>
      <c r="AL40" s="7"/>
      <c r="AM40" s="23"/>
      <c r="AN40" s="8"/>
      <c r="AO40" s="8"/>
      <c r="AP40" s="13"/>
      <c r="AQ40" s="7"/>
      <c r="AR40" s="7"/>
      <c r="AS40" s="7"/>
      <c r="AT40" s="7"/>
      <c r="AU40" s="13"/>
      <c r="AV40" s="7"/>
      <c r="AW40" s="7"/>
      <c r="AX40" s="7"/>
      <c r="AY40" s="7"/>
    </row>
    <row r="41" spans="2:51" ht="12.75">
      <c r="B41" s="7"/>
      <c r="C41" s="21"/>
      <c r="D41" s="21"/>
      <c r="E41" s="7"/>
      <c r="F41" s="7"/>
      <c r="G41" s="7"/>
      <c r="H41" s="7"/>
      <c r="J41" s="7"/>
      <c r="K41" s="7"/>
      <c r="L41" s="7"/>
      <c r="M41" s="7"/>
      <c r="R41" s="13"/>
      <c r="S41" s="7"/>
      <c r="T41" s="23"/>
      <c r="U41" s="8"/>
      <c r="V41" s="8"/>
      <c r="W41" s="13"/>
      <c r="X41" s="7"/>
      <c r="Y41" s="7"/>
      <c r="Z41" s="7"/>
      <c r="AA41" s="7"/>
      <c r="AB41" s="13"/>
      <c r="AC41" s="7"/>
      <c r="AD41" s="7"/>
      <c r="AE41" s="7"/>
      <c r="AF41" s="7"/>
      <c r="AK41" s="13"/>
      <c r="AL41" s="7"/>
      <c r="AM41" s="23"/>
      <c r="AN41" s="8"/>
      <c r="AO41" s="8"/>
      <c r="AP41" s="13"/>
      <c r="AQ41" s="7"/>
      <c r="AR41" s="7"/>
      <c r="AS41" s="7"/>
      <c r="AT41" s="7"/>
      <c r="AU41" s="13"/>
      <c r="AV41" s="7"/>
      <c r="AW41" s="7"/>
      <c r="AX41" s="7"/>
      <c r="AY41" s="7"/>
    </row>
  </sheetData>
  <mergeCells count="21">
    <mergeCell ref="AU3:AX3"/>
    <mergeCell ref="A3:G3"/>
    <mergeCell ref="AP3:AS3"/>
    <mergeCell ref="N3:Q3"/>
    <mergeCell ref="AG4:AJ4"/>
    <mergeCell ref="I3:L3"/>
    <mergeCell ref="I4:L4"/>
    <mergeCell ref="N4:Q4"/>
    <mergeCell ref="R3:U3"/>
    <mergeCell ref="AG3:AJ3"/>
    <mergeCell ref="R4:U4"/>
    <mergeCell ref="AZ3:BC3"/>
    <mergeCell ref="AB4:AE4"/>
    <mergeCell ref="AK4:AN4"/>
    <mergeCell ref="W4:Z4"/>
    <mergeCell ref="AB3:AE3"/>
    <mergeCell ref="AK3:AN3"/>
    <mergeCell ref="W3:Z3"/>
    <mergeCell ref="AZ4:BC4"/>
    <mergeCell ref="AP4:AS4"/>
    <mergeCell ref="AU4:AX4"/>
  </mergeCells>
  <printOptions/>
  <pageMargins left="0.7874015748031497" right="0.7874015748031497" top="1.1811023622047245" bottom="1.1811023622047245" header="0.5118110236220472" footer="0.5118110236220472"/>
  <pageSetup horizontalDpi="600" verticalDpi="600" orientation="landscape" paperSize="8" r:id="rId1"/>
  <headerFooter alignWithMargins="0">
    <oddHeader>&amp;LElezioni provinciali 13 giugno 1999</oddHeader>
    <oddFooter>&amp;C25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CRP</cp:lastModifiedBy>
  <cp:lastPrinted>2003-07-22T13:48:50Z</cp:lastPrinted>
  <dcterms:created xsi:type="dcterms:W3CDTF">2003-07-15T13:50:18Z</dcterms:created>
  <dcterms:modified xsi:type="dcterms:W3CDTF">2004-03-04T14:18:20Z</dcterms:modified>
  <cp:category/>
  <cp:version/>
  <cp:contentType/>
  <cp:contentStatus/>
</cp:coreProperties>
</file>