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320" tabRatio="373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<sst xmlns="http://schemas.openxmlformats.org/spreadsheetml/2006/main" count="454" uniqueCount="310">
  <si>
    <t>Provincia di ASTI</t>
  </si>
  <si>
    <t>Numero</t>
  </si>
  <si>
    <t>Collegi Elettorali</t>
  </si>
  <si>
    <t>Elettori</t>
  </si>
  <si>
    <t>Votanti</t>
  </si>
  <si>
    <t>%</t>
  </si>
  <si>
    <t>Totale</t>
  </si>
  <si>
    <t>Voti</t>
  </si>
  <si>
    <t>Cifra</t>
  </si>
  <si>
    <t>d'ordine</t>
  </si>
  <si>
    <t xml:space="preserve"> Votanti</t>
  </si>
  <si>
    <t>Voti Validi</t>
  </si>
  <si>
    <t>Coll.</t>
  </si>
  <si>
    <t>Candidati</t>
  </si>
  <si>
    <t>Validi</t>
  </si>
  <si>
    <t>individuale</t>
  </si>
  <si>
    <t>ASTI-SAN PIETRO</t>
  </si>
  <si>
    <t>CARCIONE  M.</t>
  </si>
  <si>
    <t>ROBOTTI L.</t>
  </si>
  <si>
    <t>DELMASTRO M.</t>
  </si>
  <si>
    <t>ASTI-SAN SECONDO</t>
  </si>
  <si>
    <t>EBARNABO  S.</t>
  </si>
  <si>
    <t>ASTI-SUD</t>
  </si>
  <si>
    <t>BRIGNOLO  C.</t>
  </si>
  <si>
    <t>BONINO  M.</t>
  </si>
  <si>
    <t>ASTI-OVEST</t>
  </si>
  <si>
    <t>ARATO M.</t>
  </si>
  <si>
    <t>BESTENTE  E.</t>
  </si>
  <si>
    <t>ASTI-CENTRO NORD</t>
  </si>
  <si>
    <t>MOTTA A.</t>
  </si>
  <si>
    <t>ASTI-SAN SILVESTRO</t>
  </si>
  <si>
    <t>RAZZANO S.</t>
  </si>
  <si>
    <t>MARASCHIO I.</t>
  </si>
  <si>
    <t>ASTI-NORD</t>
  </si>
  <si>
    <t>QUAGLIA A.</t>
  </si>
  <si>
    <t>ASTI-EST</t>
  </si>
  <si>
    <t>BOCCIA  G.</t>
  </si>
  <si>
    <t>CANELLI</t>
  </si>
  <si>
    <t>RAPETTI U.</t>
  </si>
  <si>
    <t>CASTELLO DI ANNONE</t>
  </si>
  <si>
    <t>RICCA P.</t>
  </si>
  <si>
    <t>VALENZANO A.</t>
  </si>
  <si>
    <t>CASTELNUOVO DON BOSCO</t>
  </si>
  <si>
    <t>MODA  G.</t>
  </si>
  <si>
    <t>ALLUTO  A.</t>
  </si>
  <si>
    <t>CERUTTI M.</t>
  </si>
  <si>
    <t>RAGNO P.</t>
  </si>
  <si>
    <t>COSTIGLIOLE D'ASTI</t>
  </si>
  <si>
    <t>DAFARRA M.</t>
  </si>
  <si>
    <t>NAPOLI  G.</t>
  </si>
  <si>
    <t>INCISA SCAPACCINO</t>
  </si>
  <si>
    <t>DRAGO A.</t>
  </si>
  <si>
    <t>GIUDICE A.</t>
  </si>
  <si>
    <t>CAVALLERO B.</t>
  </si>
  <si>
    <t>MONASTERO BORMIDA-ROCCA VERANO</t>
  </si>
  <si>
    <t>SIZIA G.</t>
  </si>
  <si>
    <t>MONCALVO-CASTEL'ALFERO</t>
  </si>
  <si>
    <t>PORRATO L.</t>
  </si>
  <si>
    <t>MONTECHIARO D'ASTI</t>
  </si>
  <si>
    <t>BERRUTI S.</t>
  </si>
  <si>
    <t>MUSSO C.</t>
  </si>
  <si>
    <t>MONTEGROSSO D'ASTI-ISOLA D'ASTI</t>
  </si>
  <si>
    <t>RENOSIO G.</t>
  </si>
  <si>
    <t>VASTADORE P.</t>
  </si>
  <si>
    <t>NIZZA MONFERRATO</t>
  </si>
  <si>
    <t>BALESTRINO  G.</t>
  </si>
  <si>
    <t>PINNA A.</t>
  </si>
  <si>
    <t>PORTACOMARO</t>
  </si>
  <si>
    <t>DURANDO R.</t>
  </si>
  <si>
    <t>MACAGNO P.</t>
  </si>
  <si>
    <t>SAN DAMIANO D'ASTI</t>
  </si>
  <si>
    <t>VILLAFRANCA D'ASTI</t>
  </si>
  <si>
    <t>BRIGNOLO  W.</t>
  </si>
  <si>
    <t>VILLANOVA D'ASTI</t>
  </si>
  <si>
    <t>CARDONA G.</t>
  </si>
  <si>
    <t>ZANIER  M.</t>
  </si>
  <si>
    <t>SINI  M.</t>
  </si>
  <si>
    <t>MUSAZZO M.</t>
  </si>
  <si>
    <t>NEGRO E.</t>
  </si>
  <si>
    <t>CHIRMINISI  F.</t>
  </si>
  <si>
    <t>MEOLI P.</t>
  </si>
  <si>
    <t>MAIOGLIO  D.</t>
  </si>
  <si>
    <t>LA MATTINA  E.</t>
  </si>
  <si>
    <t>PANATTONI M.</t>
  </si>
  <si>
    <t>PEROSINO  F.</t>
  </si>
  <si>
    <t>SOTTOSANTI  V.</t>
  </si>
  <si>
    <t>BORSELLO  C.</t>
  </si>
  <si>
    <t>BORGNO  M.</t>
  </si>
  <si>
    <t>CONTA A.</t>
  </si>
  <si>
    <t>MARCHISIO F.</t>
  </si>
  <si>
    <t>COLELLA N.</t>
  </si>
  <si>
    <t>ZERBINI L.</t>
  </si>
  <si>
    <t>TORCHIO G.</t>
  </si>
  <si>
    <t>2. - SOCIALISTA-ALTRI</t>
  </si>
  <si>
    <t>DANIELE N.</t>
  </si>
  <si>
    <t>LANFRANCO V.</t>
  </si>
  <si>
    <t>CESARI  G.</t>
  </si>
  <si>
    <t>PELLITTERI  T.</t>
  </si>
  <si>
    <t>DURETTO S.</t>
  </si>
  <si>
    <t>APRATO  E.</t>
  </si>
  <si>
    <t>AROBBIO G.</t>
  </si>
  <si>
    <t>DANIELE C.</t>
  </si>
  <si>
    <t>CORTESE L.</t>
  </si>
  <si>
    <t>NOVARA  L.</t>
  </si>
  <si>
    <t>MESCHIA C.</t>
  </si>
  <si>
    <t>CELLINO M.</t>
  </si>
  <si>
    <t>CAMISOLA  G.</t>
  </si>
  <si>
    <t>CORDERO O.</t>
  </si>
  <si>
    <t>MOTTURA M.</t>
  </si>
  <si>
    <t>3. - FORZA ITALIA</t>
  </si>
  <si>
    <t>TERZUOLO  B.</t>
  </si>
  <si>
    <t>FINELLO G.</t>
  </si>
  <si>
    <t>COTTO M.</t>
  </si>
  <si>
    <t>FASSONE G.</t>
  </si>
  <si>
    <t>PONTOLILLO  A.</t>
  </si>
  <si>
    <t>MORA  P.</t>
  </si>
  <si>
    <t>CONTI A.</t>
  </si>
  <si>
    <t>MASSANO V.</t>
  </si>
  <si>
    <t>MUSSO G.</t>
  </si>
  <si>
    <t>TASSO D.</t>
  </si>
  <si>
    <t>RIVELLA B.</t>
  </si>
  <si>
    <t>ARESCA  M.</t>
  </si>
  <si>
    <t>ANDREETTA G.</t>
  </si>
  <si>
    <t>MASCARINO B.</t>
  </si>
  <si>
    <t>MASSOBRIO F.</t>
  </si>
  <si>
    <t>PADOVANI  M.</t>
  </si>
  <si>
    <t>BOGETTO I.</t>
  </si>
  <si>
    <t>4. - LISTA LOCALE</t>
  </si>
  <si>
    <t>CONTI P.</t>
  </si>
  <si>
    <t>DANIA M.</t>
  </si>
  <si>
    <t>MONTANELLA  L.</t>
  </si>
  <si>
    <t>MORO  C.</t>
  </si>
  <si>
    <t>ACCORNERO IN SAMBONET P.</t>
  </si>
  <si>
    <t>FINOTTO A.</t>
  </si>
  <si>
    <t>MOSSINO G.</t>
  </si>
  <si>
    <t>CASALEGGIO  C.</t>
  </si>
  <si>
    <t>SPANDONARO  G.</t>
  </si>
  <si>
    <t>ALUFFI  S.</t>
  </si>
  <si>
    <t>ARNALDO M.</t>
  </si>
  <si>
    <t>MACARIO L.</t>
  </si>
  <si>
    <t>CONTI G.</t>
  </si>
  <si>
    <t>MARINETTO A.</t>
  </si>
  <si>
    <t>TREVISAN  B.</t>
  </si>
  <si>
    <t>5. - RIF.COM.</t>
  </si>
  <si>
    <t>DINDA P.</t>
  </si>
  <si>
    <t>SOTTILE C.</t>
  </si>
  <si>
    <t>PENSABENE G.</t>
  </si>
  <si>
    <t>POZZEBON  M.</t>
  </si>
  <si>
    <t>DEPASCALE G.</t>
  </si>
  <si>
    <t>CASAMENTO T.</t>
  </si>
  <si>
    <t>ARTUFFO W.</t>
  </si>
  <si>
    <t>VERCELLI  P.</t>
  </si>
  <si>
    <t>SOBRINO E.</t>
  </si>
  <si>
    <t>FIRPO R.</t>
  </si>
  <si>
    <t>MOSSINO S.</t>
  </si>
  <si>
    <t>ANTONIOLI PIOVANO U.</t>
  </si>
  <si>
    <t>NICOLETTI N.</t>
  </si>
  <si>
    <t>MANCINO F.</t>
  </si>
  <si>
    <t>BERRINO M.</t>
  </si>
  <si>
    <t>MOSSO G.</t>
  </si>
  <si>
    <t>6. - AN-ALTRI</t>
  </si>
  <si>
    <t>LATTANZIO M.</t>
  </si>
  <si>
    <t>PERRONE E.</t>
  </si>
  <si>
    <t>RINALDI L.</t>
  </si>
  <si>
    <t>MEDA  M.</t>
  </si>
  <si>
    <t>LI CAUSI  F.</t>
  </si>
  <si>
    <t>SPAGARINO F.</t>
  </si>
  <si>
    <t>MACCAGNO  M.</t>
  </si>
  <si>
    <t>ROSTAGNO  M.</t>
  </si>
  <si>
    <t>BELTRAME  P.</t>
  </si>
  <si>
    <t>LEONELLO  G.</t>
  </si>
  <si>
    <t>GAIATO  M.</t>
  </si>
  <si>
    <t>BOSSO F.</t>
  </si>
  <si>
    <t>PENNA G.</t>
  </si>
  <si>
    <t>ILLENGO L.</t>
  </si>
  <si>
    <t>PIANO R.</t>
  </si>
  <si>
    <t>REI R.</t>
  </si>
  <si>
    <t>PALMA C.</t>
  </si>
  <si>
    <t>7. - LEGA NORD</t>
  </si>
  <si>
    <t>MUSTO F.</t>
  </si>
  <si>
    <t>TAGINI  P.</t>
  </si>
  <si>
    <t>RASERO  M.</t>
  </si>
  <si>
    <t>VERRUA  P.</t>
  </si>
  <si>
    <t>ZANETTI M.</t>
  </si>
  <si>
    <t>GIACCONE  A.</t>
  </si>
  <si>
    <t>BOIDI P.</t>
  </si>
  <si>
    <t>DABORMIDA E.</t>
  </si>
  <si>
    <t>FRANZINI TIBALDEO P.</t>
  </si>
  <si>
    <t>BOERI G.</t>
  </si>
  <si>
    <t>BECUTI  E.</t>
  </si>
  <si>
    <t>PENNA P.</t>
  </si>
  <si>
    <t>MORANDO G.</t>
  </si>
  <si>
    <t>MARTINO L.</t>
  </si>
  <si>
    <t>CRIVELLI  M.</t>
  </si>
  <si>
    <t>BROSSA  A.</t>
  </si>
  <si>
    <t>8. - ARTIGIANI COMMERCIAN</t>
  </si>
  <si>
    <t>CUCE' D.</t>
  </si>
  <si>
    <t>NOTARIS G.</t>
  </si>
  <si>
    <t>RABEZZANA M.</t>
  </si>
  <si>
    <t>CAROSSO R.</t>
  </si>
  <si>
    <t>BOMBIERI  P.</t>
  </si>
  <si>
    <t>COSTA I.</t>
  </si>
  <si>
    <t>TIRELLO F.</t>
  </si>
  <si>
    <t>SACCONE A.</t>
  </si>
  <si>
    <t>BRUSASCO  L.</t>
  </si>
  <si>
    <t>FACCIO  C.</t>
  </si>
  <si>
    <t>DRAGO G.</t>
  </si>
  <si>
    <t>SCALETTA IN BURATTO F.</t>
  </si>
  <si>
    <t>CARLEVARO R.</t>
  </si>
  <si>
    <t>SCAGLIOLA E.</t>
  </si>
  <si>
    <t>USAI  P.</t>
  </si>
  <si>
    <t>VISCARDI  A.</t>
  </si>
  <si>
    <t>MIGLIASSO A.</t>
  </si>
  <si>
    <t>LOPARDO M.</t>
  </si>
  <si>
    <t>9. - COMUNISTI ITALIANI</t>
  </si>
  <si>
    <t>GIACCONE  B.</t>
  </si>
  <si>
    <t>COMUNALE  A.</t>
  </si>
  <si>
    <t>CASALE  P.</t>
  </si>
  <si>
    <t>BOLOGNA A.</t>
  </si>
  <si>
    <t>STABILE S.</t>
  </si>
  <si>
    <t>RIZZOLARI G.</t>
  </si>
  <si>
    <t>CAVALLO E.</t>
  </si>
  <si>
    <t>IVIGLIA R.</t>
  </si>
  <si>
    <t>NEBIOLO L.</t>
  </si>
  <si>
    <t>BELLANCA  S.</t>
  </si>
  <si>
    <t>MORABITO  G.</t>
  </si>
  <si>
    <t>10. - OBIETTIVO SVILUPPO</t>
  </si>
  <si>
    <t>PERRONCITO  L.</t>
  </si>
  <si>
    <t>OSELLA  G.</t>
  </si>
  <si>
    <t>SARACCO P.</t>
  </si>
  <si>
    <t>ROSSO E.</t>
  </si>
  <si>
    <t>FASSIO  S.</t>
  </si>
  <si>
    <t>ROASIO  M.</t>
  </si>
  <si>
    <t>BOI F.</t>
  </si>
  <si>
    <t>ZUCCONE M.</t>
  </si>
  <si>
    <t>AVIDANO I.</t>
  </si>
  <si>
    <t>FURIN M.</t>
  </si>
  <si>
    <t>MORANDO F.</t>
  </si>
  <si>
    <t>PRIMOSIG  S.</t>
  </si>
  <si>
    <t>CUSUMANO  A.</t>
  </si>
  <si>
    <t>RICCONE C.</t>
  </si>
  <si>
    <t>CANINA  G.</t>
  </si>
  <si>
    <t>11. - ANTIPROIB.REF.VERDE</t>
  </si>
  <si>
    <t>GIARGIA P.</t>
  </si>
  <si>
    <t>COLOMBO F.</t>
  </si>
  <si>
    <t>NOVELLI G.</t>
  </si>
  <si>
    <t>CANNAVO'  F.</t>
  </si>
  <si>
    <t>MASCIANGELO P.</t>
  </si>
  <si>
    <t>BUFFA F.</t>
  </si>
  <si>
    <t>VIZIALE E.</t>
  </si>
  <si>
    <t>ZANI  P.</t>
  </si>
  <si>
    <t>FANTAGUZZI  G.</t>
  </si>
  <si>
    <t>PREGNO  A.</t>
  </si>
  <si>
    <t>12. - PART.PENS.</t>
  </si>
  <si>
    <t>BUSSI D.</t>
  </si>
  <si>
    <t>MASSANO S.</t>
  </si>
  <si>
    <t>LAZZARINO R.</t>
  </si>
  <si>
    <t>NAVAZIO G.</t>
  </si>
  <si>
    <t>CACCAVO A.</t>
  </si>
  <si>
    <t>BOLOGNA L.</t>
  </si>
  <si>
    <t>MASTROIANNI P.</t>
  </si>
  <si>
    <t>SCONFIENZA  S.</t>
  </si>
  <si>
    <t>RUBINO  C.</t>
  </si>
  <si>
    <t>BELLA T.</t>
  </si>
  <si>
    <t>RADUSO  A.</t>
  </si>
  <si>
    <t>MAZZUCCO  E.</t>
  </si>
  <si>
    <t>RAVAZZA D.</t>
  </si>
  <si>
    <t>LOMBARDO  E.</t>
  </si>
  <si>
    <t>PORRINO D.</t>
  </si>
  <si>
    <t>CELLINO F.</t>
  </si>
  <si>
    <t>PAVESIO M.</t>
  </si>
  <si>
    <t>ROGGERO G.</t>
  </si>
  <si>
    <t>CONTURSI  G.</t>
  </si>
  <si>
    <t>CICCHETTI L.</t>
  </si>
  <si>
    <t>BIANCO  G.</t>
  </si>
  <si>
    <t>GENTILE L.</t>
  </si>
  <si>
    <t>GASPARIN  G.</t>
  </si>
  <si>
    <t>ANGELINO  D.</t>
  </si>
  <si>
    <t>MARINO  G.</t>
  </si>
  <si>
    <t>NAPOLI  F.</t>
  </si>
  <si>
    <t>MINNITI G.</t>
  </si>
  <si>
    <t>RAVERA  E.</t>
  </si>
  <si>
    <t>IRALDI  P.</t>
  </si>
  <si>
    <t>ROTA  M.</t>
  </si>
  <si>
    <t>GAMBA G.</t>
  </si>
  <si>
    <t>FIDELIO A.</t>
  </si>
  <si>
    <t>BARATTA G.</t>
  </si>
  <si>
    <t>ROBBA M.</t>
  </si>
  <si>
    <t>ACCATINO  B.</t>
  </si>
  <si>
    <t>PALLA R.</t>
  </si>
  <si>
    <t>PIVARO  F.</t>
  </si>
  <si>
    <t>SEGATTO C.</t>
  </si>
  <si>
    <t>TOTALE</t>
  </si>
  <si>
    <t>COCCONATO-MONTIGLIO MONFERRATO</t>
  </si>
  <si>
    <t>MONBERCELLI-AGLIANO TERME</t>
  </si>
  <si>
    <t>(seggi n.1)</t>
  </si>
  <si>
    <t>(seggi n.2)</t>
  </si>
  <si>
    <t xml:space="preserve">       (seggi n.12)</t>
  </si>
  <si>
    <t xml:space="preserve">        (seggi n.4)</t>
  </si>
  <si>
    <t xml:space="preserve">       (seggi n.2)</t>
  </si>
  <si>
    <t xml:space="preserve">   (seggi n.1 )</t>
  </si>
  <si>
    <t>1- PATTO   SEGNI</t>
  </si>
  <si>
    <t>segue Provincia di Asti</t>
  </si>
  <si>
    <t>(seggi n-)</t>
  </si>
  <si>
    <t xml:space="preserve">    (seggi n-)</t>
  </si>
  <si>
    <t>(seggi n.-)</t>
  </si>
  <si>
    <t xml:space="preserve">      (seggi n-)</t>
  </si>
  <si>
    <t xml:space="preserve">      (seggi n.-)</t>
  </si>
  <si>
    <t xml:space="preserve">    (seggi n.-)</t>
  </si>
  <si>
    <t xml:space="preserve">  13. - SDI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</si>
</sst>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0.0"/>
    <numFmt numFmtId="16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centerContinuous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centerContinuous"/>
    </xf>
    <xf numFmtId="3" fontId="0" fillId="0" borderId="0" xfId="0" applyNumberFormat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9"/>
  <sheetViews>
    <sheetView showGridLines="0" tabSelected="1" zoomScale="75" zoomScaleNormal="75" workbookViewId="0" topLeftCell="BG1">
      <selection activeCell="BL1" sqref="BL1"/>
    </sheetView>
  </sheetViews>
  <sheetFormatPr defaultColWidth="9.140625" defaultRowHeight="12.75"/>
  <cols>
    <col min="1" max="1" width="7.57421875" style="0" customWidth="1"/>
    <col min="2" max="2" width="38.8515625" style="0" customWidth="1"/>
    <col min="3" max="3" width="10.00390625" style="18" customWidth="1"/>
    <col min="4" max="4" width="13.140625" style="43" customWidth="1"/>
    <col min="5" max="5" width="8.8515625" style="18" customWidth="1"/>
    <col min="6" max="6" width="12.57421875" style="18" customWidth="1"/>
    <col min="7" max="7" width="4.8515625" style="0" customWidth="1"/>
    <col min="8" max="8" width="6.7109375" style="0" customWidth="1"/>
    <col min="9" max="9" width="18.28125" style="0" customWidth="1"/>
    <col min="10" max="10" width="7.57421875" style="0" customWidth="1"/>
    <col min="11" max="11" width="2.140625" style="0" customWidth="1"/>
    <col min="12" max="12" width="10.28125" style="18" customWidth="1"/>
    <col min="13" max="13" width="6.57421875" style="0" customWidth="1"/>
    <col min="14" max="14" width="5.57421875" style="0" customWidth="1"/>
    <col min="15" max="15" width="16.140625" style="0" customWidth="1"/>
    <col min="16" max="16" width="9.28125" style="0" customWidth="1"/>
    <col min="17" max="17" width="10.57421875" style="0" customWidth="1"/>
    <col min="18" max="18" width="5.140625" style="18" customWidth="1"/>
    <col min="19" max="19" width="17.7109375" style="0" customWidth="1"/>
    <col min="20" max="20" width="8.00390625" style="0" customWidth="1"/>
    <col min="21" max="21" width="9.8515625" style="0" customWidth="1"/>
    <col min="22" max="22" width="3.8515625" style="0" customWidth="1"/>
    <col min="23" max="23" width="5.7109375" style="0" customWidth="1"/>
    <col min="24" max="24" width="23.8515625" style="0" customWidth="1"/>
    <col min="25" max="25" width="7.28125" style="0" customWidth="1"/>
    <col min="26" max="26" width="10.8515625" style="0" customWidth="1"/>
    <col min="27" max="27" width="5.28125" style="0" customWidth="1"/>
    <col min="28" max="28" width="5.57421875" style="0" customWidth="1"/>
    <col min="29" max="29" width="21.57421875" style="0" customWidth="1"/>
    <col min="30" max="30" width="5.8515625" style="0" customWidth="1"/>
    <col min="31" max="31" width="9.00390625" style="0" customWidth="1"/>
    <col min="32" max="32" width="4.8515625" style="0" customWidth="1"/>
    <col min="33" max="33" width="6.28125" style="0" customWidth="1"/>
    <col min="34" max="34" width="17.421875" style="0" customWidth="1"/>
    <col min="35" max="35" width="8.421875" style="0" customWidth="1"/>
    <col min="36" max="36" width="11.8515625" style="0" customWidth="1"/>
    <col min="37" max="37" width="5.28125" style="0" customWidth="1"/>
    <col min="38" max="38" width="21.7109375" style="0" customWidth="1"/>
    <col min="39" max="39" width="7.140625" style="0" customWidth="1"/>
    <col min="40" max="40" width="10.28125" style="0" customWidth="1"/>
    <col min="41" max="42" width="5.8515625" style="0" customWidth="1"/>
    <col min="43" max="43" width="23.7109375" style="0" customWidth="1"/>
    <col min="44" max="44" width="6.8515625" style="0" customWidth="1"/>
    <col min="45" max="45" width="10.8515625" style="0" customWidth="1"/>
    <col min="46" max="46" width="5.28125" style="0" customWidth="1"/>
    <col min="47" max="47" width="6.28125" style="0" customWidth="1"/>
    <col min="48" max="48" width="18.140625" style="0" customWidth="1"/>
    <col min="49" max="49" width="7.7109375" style="0" customWidth="1"/>
    <col min="50" max="50" width="11.140625" style="18" customWidth="1"/>
    <col min="51" max="51" width="4.7109375" style="0" customWidth="1"/>
    <col min="52" max="52" width="6.421875" style="0" customWidth="1"/>
    <col min="53" max="53" width="15.57421875" style="0" customWidth="1"/>
    <col min="54" max="54" width="6.140625" style="0" customWidth="1"/>
    <col min="55" max="55" width="12.7109375" style="0" customWidth="1"/>
    <col min="56" max="56" width="5.421875" style="0" customWidth="1"/>
    <col min="57" max="57" width="19.7109375" style="0" customWidth="1"/>
    <col min="59" max="59" width="10.421875" style="0" customWidth="1"/>
    <col min="60" max="61" width="6.28125" style="0" customWidth="1"/>
    <col min="62" max="62" width="19.00390625" style="0" customWidth="1"/>
    <col min="63" max="63" width="8.421875" style="0" customWidth="1"/>
    <col min="64" max="64" width="12.421875" style="0" customWidth="1"/>
    <col min="65" max="65" width="6.7109375" style="0" customWidth="1"/>
    <col min="67" max="67" width="15.8515625" style="0" customWidth="1"/>
    <col min="68" max="68" width="6.7109375" style="0" customWidth="1"/>
    <col min="69" max="69" width="11.00390625" style="0" customWidth="1"/>
    <col min="70" max="70" width="7.00390625" style="0" customWidth="1"/>
    <col min="71" max="71" width="3.7109375" style="0" customWidth="1"/>
    <col min="72" max="72" width="3.140625" style="0" customWidth="1"/>
    <col min="73" max="73" width="5.140625" style="0" customWidth="1"/>
    <col min="74" max="74" width="3.140625" style="0" customWidth="1"/>
    <col min="75" max="75" width="2.57421875" style="0" customWidth="1"/>
    <col min="76" max="76" width="2.421875" style="0" customWidth="1"/>
    <col min="77" max="77" width="3.00390625" style="0" customWidth="1"/>
    <col min="78" max="78" width="4.140625" style="0" customWidth="1"/>
    <col min="79" max="79" width="27.28125" style="0" hidden="1" customWidth="1"/>
    <col min="80" max="80" width="3.28125" style="0" customWidth="1"/>
    <col min="81" max="81" width="2.7109375" style="0" customWidth="1"/>
    <col min="82" max="82" width="3.7109375" style="0" customWidth="1"/>
    <col min="83" max="83" width="9.140625" style="0" hidden="1" customWidth="1"/>
    <col min="84" max="84" width="7.00390625" style="0" customWidth="1"/>
  </cols>
  <sheetData>
    <row r="1" spans="1:67" ht="12.75">
      <c r="A1" s="55" t="s">
        <v>0</v>
      </c>
      <c r="B1" s="56"/>
      <c r="H1" s="15"/>
      <c r="I1" s="15"/>
      <c r="R1" s="42"/>
      <c r="S1" s="15"/>
      <c r="AB1" s="15" t="s">
        <v>302</v>
      </c>
      <c r="AC1" s="15"/>
      <c r="AK1" s="15"/>
      <c r="AL1" s="15"/>
      <c r="AU1" s="15" t="s">
        <v>302</v>
      </c>
      <c r="AV1" s="15"/>
      <c r="BE1" s="15"/>
      <c r="BL1" s="15" t="s">
        <v>302</v>
      </c>
      <c r="BN1" s="15"/>
      <c r="BO1" s="15"/>
    </row>
    <row r="2" spans="1:67" ht="12.75">
      <c r="A2" s="55"/>
      <c r="B2" s="56"/>
      <c r="H2" s="15"/>
      <c r="I2" s="15"/>
      <c r="R2" s="42"/>
      <c r="S2" s="15"/>
      <c r="AB2" s="15"/>
      <c r="AC2" s="15"/>
      <c r="AK2" s="15"/>
      <c r="AL2" s="15"/>
      <c r="AU2" s="15"/>
      <c r="AV2" s="15"/>
      <c r="BD2" s="15"/>
      <c r="BE2" s="15"/>
      <c r="BN2" s="15"/>
      <c r="BO2" s="15"/>
    </row>
    <row r="3" spans="1:81" ht="39" customHeight="1">
      <c r="A3" s="56"/>
      <c r="B3" s="56"/>
      <c r="C3" s="35"/>
      <c r="D3" s="44"/>
      <c r="E3" s="36"/>
      <c r="F3" s="35"/>
      <c r="G3" s="5"/>
      <c r="H3" s="8"/>
      <c r="I3" s="53" t="s">
        <v>301</v>
      </c>
      <c r="J3" s="53"/>
      <c r="K3" s="9"/>
      <c r="L3" s="8"/>
      <c r="M3" s="8"/>
      <c r="N3" s="8"/>
      <c r="O3" s="11" t="s">
        <v>93</v>
      </c>
      <c r="P3" s="10"/>
      <c r="Q3" s="8"/>
      <c r="R3" s="8"/>
      <c r="S3" s="53" t="s">
        <v>109</v>
      </c>
      <c r="T3" s="53"/>
      <c r="U3" s="8"/>
      <c r="V3" s="51"/>
      <c r="W3" s="8"/>
      <c r="X3" s="11" t="s">
        <v>127</v>
      </c>
      <c r="Y3" s="10"/>
      <c r="Z3" s="8"/>
      <c r="AA3" s="8"/>
      <c r="AB3" s="8"/>
      <c r="AC3" s="9" t="s">
        <v>143</v>
      </c>
      <c r="AD3" s="10"/>
      <c r="AE3" s="8"/>
      <c r="AF3" s="8"/>
      <c r="AG3" s="8"/>
      <c r="AH3" s="11" t="s">
        <v>160</v>
      </c>
      <c r="AI3" s="10"/>
      <c r="AJ3" s="8"/>
      <c r="AK3" s="8"/>
      <c r="AL3" s="9" t="s">
        <v>178</v>
      </c>
      <c r="AM3" s="10"/>
      <c r="AN3" s="8"/>
      <c r="AO3" s="8"/>
      <c r="AP3" s="53" t="s">
        <v>195</v>
      </c>
      <c r="AQ3" s="53"/>
      <c r="AR3" s="53"/>
      <c r="AS3" s="8"/>
      <c r="AT3" s="8"/>
      <c r="AU3" s="8"/>
      <c r="AV3" s="53" t="s">
        <v>214</v>
      </c>
      <c r="AW3" s="53"/>
      <c r="AX3" s="8"/>
      <c r="AY3" s="8"/>
      <c r="AZ3" s="53" t="s">
        <v>226</v>
      </c>
      <c r="BA3" s="53"/>
      <c r="BB3" s="53"/>
      <c r="BC3" s="53"/>
      <c r="BD3" s="53" t="s">
        <v>242</v>
      </c>
      <c r="BE3" s="53"/>
      <c r="BF3" s="53"/>
      <c r="BG3" s="8"/>
      <c r="BH3" s="8"/>
      <c r="BI3" s="8"/>
      <c r="BJ3" s="9" t="s">
        <v>253</v>
      </c>
      <c r="BK3" s="10"/>
      <c r="BL3" s="8"/>
      <c r="BM3" s="8"/>
      <c r="BN3" s="8"/>
      <c r="BO3" s="9" t="s">
        <v>309</v>
      </c>
      <c r="BP3" s="10"/>
      <c r="BQ3" s="8"/>
      <c r="BR3" s="8"/>
      <c r="BS3" s="9"/>
      <c r="BT3" s="10"/>
      <c r="BU3" s="8"/>
      <c r="BV3" s="8"/>
      <c r="BW3" s="9"/>
      <c r="BX3" s="10"/>
      <c r="BY3" s="8"/>
      <c r="BZ3" s="8"/>
      <c r="CA3" s="9"/>
      <c r="CB3" s="10"/>
      <c r="CC3" s="8"/>
    </row>
    <row r="4" spans="1:81" ht="17.25" customHeight="1">
      <c r="A4" s="4"/>
      <c r="B4" s="4"/>
      <c r="C4" s="35"/>
      <c r="D4" s="44"/>
      <c r="E4" s="36"/>
      <c r="F4" s="35"/>
      <c r="G4" s="5"/>
      <c r="H4" s="8"/>
      <c r="I4" s="54" t="s">
        <v>303</v>
      </c>
      <c r="J4" s="54"/>
      <c r="K4" s="12"/>
      <c r="L4" s="8"/>
      <c r="M4" s="8"/>
      <c r="N4" s="8"/>
      <c r="O4" s="12" t="s">
        <v>304</v>
      </c>
      <c r="P4" s="10"/>
      <c r="Q4" s="8"/>
      <c r="R4" s="8"/>
      <c r="S4" s="54" t="s">
        <v>297</v>
      </c>
      <c r="T4" s="54"/>
      <c r="U4" s="8"/>
      <c r="V4" s="8"/>
      <c r="W4" s="8"/>
      <c r="X4" s="12" t="s">
        <v>298</v>
      </c>
      <c r="Y4" s="10"/>
      <c r="Z4" s="8"/>
      <c r="AA4" s="8"/>
      <c r="AB4" s="8"/>
      <c r="AC4" s="12" t="s">
        <v>295</v>
      </c>
      <c r="AD4" s="10"/>
      <c r="AE4" s="8"/>
      <c r="AF4" s="8"/>
      <c r="AG4" s="8"/>
      <c r="AH4" s="12" t="s">
        <v>296</v>
      </c>
      <c r="AI4" s="10"/>
      <c r="AJ4" s="8"/>
      <c r="AK4" s="8"/>
      <c r="AL4" s="12" t="s">
        <v>299</v>
      </c>
      <c r="AM4" s="10"/>
      <c r="AN4" s="8"/>
      <c r="AO4" s="8"/>
      <c r="AP4" s="8"/>
      <c r="AQ4" s="12" t="s">
        <v>305</v>
      </c>
      <c r="AR4" s="10"/>
      <c r="AS4" s="8"/>
      <c r="AT4" s="8"/>
      <c r="AU4" s="8"/>
      <c r="AV4" s="54" t="s">
        <v>300</v>
      </c>
      <c r="AW4" s="54"/>
      <c r="AX4" s="8"/>
      <c r="AY4" s="8"/>
      <c r="AZ4" s="8"/>
      <c r="BA4" s="54" t="s">
        <v>306</v>
      </c>
      <c r="BB4" s="54"/>
      <c r="BC4" s="8"/>
      <c r="BD4" s="54" t="s">
        <v>305</v>
      </c>
      <c r="BE4" s="54"/>
      <c r="BF4" s="54"/>
      <c r="BG4" s="8"/>
      <c r="BH4" s="8"/>
      <c r="BI4" s="8"/>
      <c r="BJ4" s="12" t="s">
        <v>307</v>
      </c>
      <c r="BK4" s="10"/>
      <c r="BL4" s="8"/>
      <c r="BM4" s="8"/>
      <c r="BN4" s="8"/>
      <c r="BO4" s="12" t="s">
        <v>308</v>
      </c>
      <c r="BP4" s="10"/>
      <c r="BQ4" s="8"/>
      <c r="BR4" s="8"/>
      <c r="BS4" s="12"/>
      <c r="BT4" s="10"/>
      <c r="BU4" s="8"/>
      <c r="BV4" s="8"/>
      <c r="BW4" s="12"/>
      <c r="BX4" s="10"/>
      <c r="BY4" s="8"/>
      <c r="BZ4" s="8"/>
      <c r="CA4" s="12"/>
      <c r="CB4" s="10"/>
      <c r="CC4" s="8"/>
    </row>
    <row r="5" spans="1:81" ht="12.75">
      <c r="A5" s="1"/>
      <c r="B5" s="2"/>
      <c r="C5" s="37"/>
      <c r="D5" s="28"/>
      <c r="E5" s="38"/>
      <c r="F5" s="37"/>
      <c r="G5" s="3"/>
      <c r="H5" s="8"/>
      <c r="I5" s="12"/>
      <c r="J5" s="10"/>
      <c r="K5" s="10"/>
      <c r="L5" s="8"/>
      <c r="M5" s="8"/>
      <c r="N5" s="8"/>
      <c r="O5" s="12"/>
      <c r="P5" s="10"/>
      <c r="Q5" s="8"/>
      <c r="R5" s="8"/>
      <c r="S5" s="12"/>
      <c r="T5" s="10"/>
      <c r="U5" s="8"/>
      <c r="V5" s="8"/>
      <c r="W5" s="8"/>
      <c r="X5" s="12"/>
      <c r="Y5" s="10"/>
      <c r="Z5" s="8"/>
      <c r="AA5" s="8"/>
      <c r="AB5" s="8"/>
      <c r="AC5" s="12"/>
      <c r="AD5" s="10"/>
      <c r="AE5" s="8"/>
      <c r="AF5" s="8"/>
      <c r="AG5" s="8"/>
      <c r="AH5" s="12"/>
      <c r="AI5" s="10"/>
      <c r="AJ5" s="8"/>
      <c r="AK5" s="8"/>
      <c r="AL5" s="12"/>
      <c r="AM5" s="10"/>
      <c r="AN5" s="8"/>
      <c r="AO5" s="8"/>
      <c r="AP5" s="8"/>
      <c r="AQ5" s="12"/>
      <c r="AR5" s="10"/>
      <c r="AS5" s="8"/>
      <c r="AT5" s="8"/>
      <c r="AU5" s="8"/>
      <c r="AV5" s="12"/>
      <c r="AW5" s="10"/>
      <c r="AX5" s="8"/>
      <c r="AY5" s="8"/>
      <c r="AZ5" s="8"/>
      <c r="BA5" s="12"/>
      <c r="BB5" s="10"/>
      <c r="BC5" s="8"/>
      <c r="BD5" s="8"/>
      <c r="BE5" s="12"/>
      <c r="BF5" s="10"/>
      <c r="BG5" s="8"/>
      <c r="BH5" s="8"/>
      <c r="BI5" s="8"/>
      <c r="BJ5" s="12"/>
      <c r="BK5" s="10"/>
      <c r="BL5" s="8"/>
      <c r="BM5" s="8"/>
      <c r="BN5" s="8"/>
      <c r="BO5" s="12"/>
      <c r="BP5" s="10"/>
      <c r="BQ5" s="8"/>
      <c r="BR5" s="8"/>
      <c r="BS5" s="12"/>
      <c r="BT5" s="10"/>
      <c r="BU5" s="8"/>
      <c r="BV5" s="8"/>
      <c r="BW5" s="12"/>
      <c r="BX5" s="10"/>
      <c r="BY5" s="8"/>
      <c r="BZ5" s="8"/>
      <c r="CA5" s="12"/>
      <c r="CB5" s="10"/>
      <c r="CC5" s="8"/>
    </row>
    <row r="6" spans="1:81" ht="12.75">
      <c r="A6" s="1"/>
      <c r="B6" s="2"/>
      <c r="C6" s="37"/>
      <c r="D6" s="28"/>
      <c r="E6" s="38"/>
      <c r="F6" s="37"/>
      <c r="G6" s="3"/>
      <c r="H6" s="8"/>
      <c r="I6" s="12"/>
      <c r="J6" s="10"/>
      <c r="K6" s="10"/>
      <c r="L6" s="8"/>
      <c r="M6" s="8"/>
      <c r="N6" s="8"/>
      <c r="O6" s="12"/>
      <c r="P6" s="10"/>
      <c r="Q6" s="8"/>
      <c r="R6" s="8"/>
      <c r="S6" s="12"/>
      <c r="T6" s="10"/>
      <c r="U6" s="8"/>
      <c r="V6" s="8"/>
      <c r="W6" s="8"/>
      <c r="X6" s="12"/>
      <c r="Y6" s="10"/>
      <c r="Z6" s="8"/>
      <c r="AA6" s="8"/>
      <c r="AB6" s="8"/>
      <c r="AC6" s="12"/>
      <c r="AD6" s="10"/>
      <c r="AE6" s="8"/>
      <c r="AF6" s="8"/>
      <c r="AG6" s="8"/>
      <c r="AH6" s="12"/>
      <c r="AI6" s="10"/>
      <c r="AJ6" s="8"/>
      <c r="AK6" s="8"/>
      <c r="AL6" s="12"/>
      <c r="AM6" s="10"/>
      <c r="AN6" s="8"/>
      <c r="AO6" s="8"/>
      <c r="AP6" s="8"/>
      <c r="AQ6" s="12"/>
      <c r="AR6" s="10"/>
      <c r="AS6" s="8"/>
      <c r="AT6" s="8"/>
      <c r="AU6" s="8"/>
      <c r="AV6" s="12"/>
      <c r="AW6" s="10"/>
      <c r="AX6" s="8"/>
      <c r="AY6" s="8"/>
      <c r="AZ6" s="8"/>
      <c r="BA6" s="12"/>
      <c r="BB6" s="10"/>
      <c r="BC6" s="8"/>
      <c r="BD6" s="8"/>
      <c r="BE6" s="12"/>
      <c r="BF6" s="10"/>
      <c r="BG6" s="8"/>
      <c r="BH6" s="8"/>
      <c r="BI6" s="8"/>
      <c r="BJ6" s="12"/>
      <c r="BK6" s="10"/>
      <c r="BL6" s="8"/>
      <c r="BM6" s="8"/>
      <c r="BN6" s="8"/>
      <c r="BO6" s="12"/>
      <c r="BP6" s="10"/>
      <c r="BQ6" s="8"/>
      <c r="BR6" s="8"/>
      <c r="BS6" s="12"/>
      <c r="BT6" s="10"/>
      <c r="BU6" s="8"/>
      <c r="BV6" s="8"/>
      <c r="BW6" s="12"/>
      <c r="BX6" s="10"/>
      <c r="BY6" s="8"/>
      <c r="BZ6" s="8"/>
      <c r="CA6" s="12"/>
      <c r="CB6" s="10"/>
      <c r="CC6" s="8"/>
    </row>
    <row r="7" spans="1:81" s="15" customFormat="1" ht="12.75">
      <c r="A7" s="20" t="s">
        <v>1</v>
      </c>
      <c r="B7" s="21" t="s">
        <v>2</v>
      </c>
      <c r="C7" s="23" t="s">
        <v>3</v>
      </c>
      <c r="D7" s="27" t="s">
        <v>4</v>
      </c>
      <c r="E7" s="22" t="s">
        <v>5</v>
      </c>
      <c r="F7" s="23" t="s">
        <v>6</v>
      </c>
      <c r="G7" s="27"/>
      <c r="H7" s="22"/>
      <c r="I7" s="20"/>
      <c r="J7" s="23" t="s">
        <v>7</v>
      </c>
      <c r="K7" s="23"/>
      <c r="L7" s="22" t="s">
        <v>8</v>
      </c>
      <c r="M7" s="22"/>
      <c r="N7" s="22"/>
      <c r="O7" s="17"/>
      <c r="P7" s="23" t="s">
        <v>7</v>
      </c>
      <c r="Q7" s="22" t="s">
        <v>8</v>
      </c>
      <c r="R7" s="22"/>
      <c r="S7" s="20"/>
      <c r="T7" s="23" t="s">
        <v>7</v>
      </c>
      <c r="U7" s="22" t="s">
        <v>8</v>
      </c>
      <c r="V7" s="22"/>
      <c r="W7" s="22"/>
      <c r="X7" s="17"/>
      <c r="Y7" s="23" t="s">
        <v>7</v>
      </c>
      <c r="Z7" s="22" t="s">
        <v>8</v>
      </c>
      <c r="AA7" s="22"/>
      <c r="AB7" s="22"/>
      <c r="AC7" s="20"/>
      <c r="AD7" s="23" t="s">
        <v>7</v>
      </c>
      <c r="AE7" s="22" t="s">
        <v>8</v>
      </c>
      <c r="AF7" s="22"/>
      <c r="AG7" s="22"/>
      <c r="AH7" s="17"/>
      <c r="AI7" s="23" t="s">
        <v>7</v>
      </c>
      <c r="AJ7" s="22" t="s">
        <v>8</v>
      </c>
      <c r="AK7" s="22"/>
      <c r="AL7" s="20"/>
      <c r="AM7" s="23" t="s">
        <v>7</v>
      </c>
      <c r="AN7" s="21" t="s">
        <v>8</v>
      </c>
      <c r="AO7" s="21"/>
      <c r="AP7" s="22"/>
      <c r="AQ7" s="20"/>
      <c r="AR7" s="23" t="s">
        <v>7</v>
      </c>
      <c r="AS7" s="21" t="s">
        <v>8</v>
      </c>
      <c r="AT7" s="21"/>
      <c r="AU7" s="22"/>
      <c r="AV7" s="20"/>
      <c r="AW7" s="23" t="s">
        <v>7</v>
      </c>
      <c r="AX7" s="22" t="s">
        <v>8</v>
      </c>
      <c r="AY7" s="21"/>
      <c r="AZ7" s="22"/>
      <c r="BA7" s="20"/>
      <c r="BB7" s="23" t="s">
        <v>7</v>
      </c>
      <c r="BC7" s="21" t="s">
        <v>8</v>
      </c>
      <c r="BD7" s="22"/>
      <c r="BE7" s="20"/>
      <c r="BF7" s="23" t="s">
        <v>7</v>
      </c>
      <c r="BG7" s="22" t="s">
        <v>8</v>
      </c>
      <c r="BH7" s="22"/>
      <c r="BI7" s="22"/>
      <c r="BJ7" s="20"/>
      <c r="BK7" s="23" t="s">
        <v>7</v>
      </c>
      <c r="BL7" s="22" t="s">
        <v>8</v>
      </c>
      <c r="BM7" s="22"/>
      <c r="BN7" s="22"/>
      <c r="BO7" s="20"/>
      <c r="BP7" s="23" t="s">
        <v>7</v>
      </c>
      <c r="BQ7" s="22" t="s">
        <v>8</v>
      </c>
      <c r="BR7" s="22"/>
      <c r="BS7" s="20"/>
      <c r="BT7" s="23"/>
      <c r="BU7" s="21"/>
      <c r="BV7" s="22"/>
      <c r="BW7" s="20"/>
      <c r="BX7" s="23"/>
      <c r="BY7" s="21"/>
      <c r="BZ7" s="22"/>
      <c r="CA7" s="20"/>
      <c r="CB7" s="23"/>
      <c r="CC7" s="21"/>
    </row>
    <row r="8" spans="1:81" s="15" customFormat="1" ht="12.75">
      <c r="A8" s="20" t="s">
        <v>9</v>
      </c>
      <c r="B8" s="17"/>
      <c r="C8" s="23"/>
      <c r="D8" s="27"/>
      <c r="E8" s="22" t="s">
        <v>10</v>
      </c>
      <c r="F8" s="23" t="s">
        <v>11</v>
      </c>
      <c r="G8" s="27"/>
      <c r="H8" s="22" t="s">
        <v>12</v>
      </c>
      <c r="I8" s="24" t="s">
        <v>13</v>
      </c>
      <c r="J8" s="23" t="s">
        <v>14</v>
      </c>
      <c r="K8" s="23"/>
      <c r="L8" s="48" t="s">
        <v>15</v>
      </c>
      <c r="M8" s="25"/>
      <c r="N8" s="22" t="s">
        <v>12</v>
      </c>
      <c r="O8" s="17" t="s">
        <v>13</v>
      </c>
      <c r="P8" s="23" t="s">
        <v>14</v>
      </c>
      <c r="Q8" s="25" t="s">
        <v>15</v>
      </c>
      <c r="R8" s="22" t="s">
        <v>12</v>
      </c>
      <c r="S8" s="24" t="s">
        <v>13</v>
      </c>
      <c r="T8" s="23" t="s">
        <v>14</v>
      </c>
      <c r="U8" s="52" t="s">
        <v>15</v>
      </c>
      <c r="V8" s="25"/>
      <c r="W8" s="22" t="s">
        <v>12</v>
      </c>
      <c r="X8" s="17" t="s">
        <v>13</v>
      </c>
      <c r="Y8" s="23" t="s">
        <v>14</v>
      </c>
      <c r="Z8" s="25" t="s">
        <v>15</v>
      </c>
      <c r="AA8" s="25"/>
      <c r="AB8" s="22" t="s">
        <v>12</v>
      </c>
      <c r="AC8" s="24" t="s">
        <v>13</v>
      </c>
      <c r="AD8" s="23" t="s">
        <v>14</v>
      </c>
      <c r="AE8" s="25" t="s">
        <v>15</v>
      </c>
      <c r="AF8" s="25"/>
      <c r="AG8" s="22" t="s">
        <v>12</v>
      </c>
      <c r="AH8" s="17" t="s">
        <v>13</v>
      </c>
      <c r="AI8" s="23" t="s">
        <v>14</v>
      </c>
      <c r="AJ8" s="25" t="s">
        <v>15</v>
      </c>
      <c r="AK8" s="22" t="s">
        <v>12</v>
      </c>
      <c r="AL8" s="24" t="s">
        <v>13</v>
      </c>
      <c r="AM8" s="23" t="s">
        <v>14</v>
      </c>
      <c r="AN8" s="25" t="s">
        <v>15</v>
      </c>
      <c r="AO8" s="25"/>
      <c r="AP8" s="22" t="s">
        <v>12</v>
      </c>
      <c r="AQ8" s="24" t="s">
        <v>13</v>
      </c>
      <c r="AR8" s="23" t="s">
        <v>14</v>
      </c>
      <c r="AS8" s="25" t="s">
        <v>15</v>
      </c>
      <c r="AT8" s="25"/>
      <c r="AU8" s="22" t="s">
        <v>12</v>
      </c>
      <c r="AV8" s="24" t="s">
        <v>13</v>
      </c>
      <c r="AW8" s="23" t="s">
        <v>14</v>
      </c>
      <c r="AX8" s="48" t="s">
        <v>15</v>
      </c>
      <c r="AY8" s="25"/>
      <c r="AZ8" s="22" t="s">
        <v>12</v>
      </c>
      <c r="BA8" s="24" t="s">
        <v>13</v>
      </c>
      <c r="BB8" s="23" t="s">
        <v>14</v>
      </c>
      <c r="BC8" s="25" t="s">
        <v>15</v>
      </c>
      <c r="BD8" s="22" t="s">
        <v>12</v>
      </c>
      <c r="BE8" s="24" t="s">
        <v>13</v>
      </c>
      <c r="BF8" s="23" t="s">
        <v>14</v>
      </c>
      <c r="BG8" s="25" t="s">
        <v>15</v>
      </c>
      <c r="BH8" s="25"/>
      <c r="BI8" s="22" t="s">
        <v>12</v>
      </c>
      <c r="BJ8" s="24" t="s">
        <v>13</v>
      </c>
      <c r="BK8" s="23" t="s">
        <v>14</v>
      </c>
      <c r="BL8" s="25" t="s">
        <v>15</v>
      </c>
      <c r="BM8" s="25"/>
      <c r="BN8" s="22" t="s">
        <v>12</v>
      </c>
      <c r="BO8" s="24" t="s">
        <v>13</v>
      </c>
      <c r="BP8" s="23" t="s">
        <v>14</v>
      </c>
      <c r="BQ8" s="25" t="s">
        <v>15</v>
      </c>
      <c r="BR8" s="22"/>
      <c r="BS8" s="24"/>
      <c r="BT8" s="23"/>
      <c r="BU8" s="25"/>
      <c r="BV8" s="22"/>
      <c r="BW8" s="24"/>
      <c r="BX8" s="23"/>
      <c r="BY8" s="25"/>
      <c r="BZ8" s="22"/>
      <c r="CA8" s="24"/>
      <c r="CB8" s="23"/>
      <c r="CC8" s="25"/>
    </row>
    <row r="9" spans="1:81" ht="12.75">
      <c r="A9" s="1"/>
      <c r="B9" s="2"/>
      <c r="C9" s="37"/>
      <c r="D9" s="28"/>
      <c r="E9" s="38"/>
      <c r="F9" s="37"/>
      <c r="G9" s="28"/>
      <c r="H9" s="13"/>
      <c r="I9" s="6"/>
      <c r="J9" s="10"/>
      <c r="K9" s="10"/>
      <c r="L9" s="49"/>
      <c r="M9" s="14"/>
      <c r="N9" s="13"/>
      <c r="O9" s="7"/>
      <c r="P9" s="10"/>
      <c r="Q9" s="14"/>
      <c r="R9" s="13"/>
      <c r="S9" s="6"/>
      <c r="T9" s="10"/>
      <c r="U9" s="14"/>
      <c r="V9" s="14"/>
      <c r="W9" s="13"/>
      <c r="X9" s="7"/>
      <c r="Y9" s="10"/>
      <c r="Z9" s="14"/>
      <c r="AA9" s="14"/>
      <c r="AB9" s="13"/>
      <c r="AC9" s="6"/>
      <c r="AD9" s="10"/>
      <c r="AE9" s="14"/>
      <c r="AF9" s="14"/>
      <c r="AG9" s="13"/>
      <c r="AH9" s="7"/>
      <c r="AI9" s="10"/>
      <c r="AJ9" s="14"/>
      <c r="AK9" s="13"/>
      <c r="AL9" s="6"/>
      <c r="AM9" s="10"/>
      <c r="AN9" s="14"/>
      <c r="AO9" s="14"/>
      <c r="AP9" s="13"/>
      <c r="AQ9" s="6"/>
      <c r="AR9" s="10"/>
      <c r="AS9" s="14"/>
      <c r="AT9" s="14"/>
      <c r="AU9" s="13"/>
      <c r="AV9" s="6"/>
      <c r="AW9" s="10"/>
      <c r="AX9" s="49"/>
      <c r="AY9" s="14"/>
      <c r="AZ9" s="13"/>
      <c r="BA9" s="6"/>
      <c r="BB9" s="10"/>
      <c r="BC9" s="14"/>
      <c r="BD9" s="13"/>
      <c r="BE9" s="6"/>
      <c r="BF9" s="10"/>
      <c r="BG9" s="14"/>
      <c r="BH9" s="14"/>
      <c r="BI9" s="13"/>
      <c r="BJ9" s="6"/>
      <c r="BK9" s="10"/>
      <c r="BL9" s="14"/>
      <c r="BM9" s="14"/>
      <c r="BN9" s="13"/>
      <c r="BO9" s="6"/>
      <c r="BP9" s="10"/>
      <c r="BQ9" s="14"/>
      <c r="BR9" s="13"/>
      <c r="BS9" s="6"/>
      <c r="BT9" s="10"/>
      <c r="BU9" s="14"/>
      <c r="BV9" s="13"/>
      <c r="BW9" s="6"/>
      <c r="BX9" s="10"/>
      <c r="BY9" s="14"/>
      <c r="BZ9" s="13"/>
      <c r="CA9" s="6"/>
      <c r="CB9" s="10"/>
      <c r="CC9" s="14"/>
    </row>
    <row r="10" spans="1:69" ht="12.75">
      <c r="A10" s="15">
        <v>1</v>
      </c>
      <c r="B10" t="s">
        <v>16</v>
      </c>
      <c r="C10" s="37">
        <v>7546</v>
      </c>
      <c r="D10" s="28">
        <v>4945</v>
      </c>
      <c r="E10" s="39">
        <f>D10/C10*100</f>
        <v>65.53140736814206</v>
      </c>
      <c r="F10" s="37">
        <v>3488</v>
      </c>
      <c r="G10" s="3"/>
      <c r="H10" s="15">
        <v>1</v>
      </c>
      <c r="I10" t="s">
        <v>76</v>
      </c>
      <c r="J10" s="10">
        <v>44</v>
      </c>
      <c r="K10" s="10"/>
      <c r="L10" s="8">
        <v>1.261</v>
      </c>
      <c r="M10" s="8"/>
      <c r="N10" s="15">
        <v>1</v>
      </c>
      <c r="O10" t="s">
        <v>94</v>
      </c>
      <c r="P10" s="10">
        <v>16</v>
      </c>
      <c r="Q10" s="8">
        <v>0.458</v>
      </c>
      <c r="R10" s="42">
        <v>1</v>
      </c>
      <c r="S10" t="s">
        <v>110</v>
      </c>
      <c r="T10" s="26">
        <v>1330</v>
      </c>
      <c r="U10">
        <v>38.131</v>
      </c>
      <c r="W10" s="15">
        <v>1</v>
      </c>
      <c r="X10" t="s">
        <v>128</v>
      </c>
      <c r="Y10" s="19">
        <v>578</v>
      </c>
      <c r="Z10" s="18">
        <v>16.571</v>
      </c>
      <c r="AA10" s="18"/>
      <c r="AB10" s="15">
        <v>1</v>
      </c>
      <c r="AC10" t="s">
        <v>144</v>
      </c>
      <c r="AD10">
        <v>279</v>
      </c>
      <c r="AE10">
        <v>8.406</v>
      </c>
      <c r="AG10" s="15">
        <v>1</v>
      </c>
      <c r="AH10" t="s">
        <v>59</v>
      </c>
      <c r="AI10">
        <v>396</v>
      </c>
      <c r="AJ10">
        <v>11.353</v>
      </c>
      <c r="AK10" s="15">
        <v>1</v>
      </c>
      <c r="AL10" t="s">
        <v>179</v>
      </c>
      <c r="AM10">
        <v>324</v>
      </c>
      <c r="AN10">
        <v>9.289</v>
      </c>
      <c r="AP10" s="15">
        <v>1</v>
      </c>
      <c r="AQ10" t="s">
        <v>196</v>
      </c>
      <c r="AR10">
        <v>44</v>
      </c>
      <c r="AS10">
        <v>1.261</v>
      </c>
      <c r="AU10" s="15">
        <v>1</v>
      </c>
      <c r="AV10" t="s">
        <v>18</v>
      </c>
      <c r="AW10">
        <v>186</v>
      </c>
      <c r="AX10" s="18">
        <v>5.332</v>
      </c>
      <c r="AZ10" s="15">
        <v>1</v>
      </c>
      <c r="BA10" t="s">
        <v>227</v>
      </c>
      <c r="BB10">
        <v>24</v>
      </c>
      <c r="BC10" s="18">
        <v>0.688</v>
      </c>
      <c r="BD10" s="15">
        <v>1</v>
      </c>
      <c r="BE10" t="s">
        <v>243</v>
      </c>
      <c r="BF10">
        <v>41</v>
      </c>
      <c r="BG10">
        <v>1.17</v>
      </c>
      <c r="BI10" s="15">
        <v>1</v>
      </c>
      <c r="BJ10" t="s">
        <v>254</v>
      </c>
      <c r="BK10">
        <v>131</v>
      </c>
      <c r="BL10">
        <v>3.75</v>
      </c>
      <c r="BN10" s="15">
        <v>1</v>
      </c>
      <c r="BO10" t="s">
        <v>272</v>
      </c>
      <c r="BP10">
        <v>95</v>
      </c>
      <c r="BQ10" s="29">
        <v>2.72</v>
      </c>
    </row>
    <row r="11" spans="1:69" ht="12.75">
      <c r="A11" s="15">
        <v>2</v>
      </c>
      <c r="B11" t="s">
        <v>20</v>
      </c>
      <c r="C11" s="26">
        <v>7496</v>
      </c>
      <c r="D11" s="45">
        <v>4767</v>
      </c>
      <c r="E11" s="39">
        <f aca="true" t="shared" si="0" ref="E11:E36">D11/C11*100</f>
        <v>63.59391675560298</v>
      </c>
      <c r="F11" s="26">
        <v>3545</v>
      </c>
      <c r="G11" s="19"/>
      <c r="H11" s="15">
        <v>2</v>
      </c>
      <c r="I11" t="s">
        <v>77</v>
      </c>
      <c r="J11">
        <v>47</v>
      </c>
      <c r="L11" s="18">
        <v>1.326</v>
      </c>
      <c r="N11" s="15">
        <v>2</v>
      </c>
      <c r="O11" t="s">
        <v>95</v>
      </c>
      <c r="P11">
        <v>15</v>
      </c>
      <c r="Q11">
        <v>0.423</v>
      </c>
      <c r="R11" s="42">
        <v>2</v>
      </c>
      <c r="S11" t="s">
        <v>111</v>
      </c>
      <c r="T11" s="19">
        <v>1333</v>
      </c>
      <c r="U11" s="29">
        <v>37.6</v>
      </c>
      <c r="V11" s="29"/>
      <c r="W11" s="15">
        <v>2</v>
      </c>
      <c r="X11" t="s">
        <v>129</v>
      </c>
      <c r="Y11" s="19">
        <v>716</v>
      </c>
      <c r="Z11">
        <v>20.197</v>
      </c>
      <c r="AB11" s="15">
        <v>2</v>
      </c>
      <c r="AC11" t="s">
        <v>145</v>
      </c>
      <c r="AD11">
        <v>298</v>
      </c>
      <c r="AE11">
        <v>7.999</v>
      </c>
      <c r="AG11" s="15">
        <v>2</v>
      </c>
      <c r="AH11" t="s">
        <v>161</v>
      </c>
      <c r="AI11">
        <v>378</v>
      </c>
      <c r="AJ11">
        <v>10.663</v>
      </c>
      <c r="AK11" s="15">
        <v>2</v>
      </c>
      <c r="AL11" t="s">
        <v>180</v>
      </c>
      <c r="AM11">
        <v>241</v>
      </c>
      <c r="AN11">
        <v>6.798</v>
      </c>
      <c r="AP11" s="15">
        <v>2</v>
      </c>
      <c r="AQ11" t="s">
        <v>197</v>
      </c>
      <c r="AR11">
        <v>30</v>
      </c>
      <c r="AS11">
        <v>0.846</v>
      </c>
      <c r="AU11" s="15">
        <v>2</v>
      </c>
      <c r="AV11" t="s">
        <v>215</v>
      </c>
      <c r="AW11">
        <v>202</v>
      </c>
      <c r="AX11" s="18">
        <v>5.698</v>
      </c>
      <c r="AZ11" s="15">
        <v>2</v>
      </c>
      <c r="BA11" t="s">
        <v>227</v>
      </c>
      <c r="BB11">
        <v>21</v>
      </c>
      <c r="BC11" s="18">
        <v>0.592</v>
      </c>
      <c r="BD11" s="15">
        <v>2</v>
      </c>
      <c r="BE11" t="s">
        <v>244</v>
      </c>
      <c r="BF11">
        <v>70</v>
      </c>
      <c r="BG11">
        <v>1.97</v>
      </c>
      <c r="BI11" s="15">
        <v>2</v>
      </c>
      <c r="BJ11" t="s">
        <v>255</v>
      </c>
      <c r="BK11">
        <v>126</v>
      </c>
      <c r="BL11">
        <v>3.55</v>
      </c>
      <c r="BN11" s="15">
        <v>2</v>
      </c>
      <c r="BO11" t="s">
        <v>272</v>
      </c>
      <c r="BP11">
        <v>68</v>
      </c>
      <c r="BQ11" s="29">
        <v>1.91</v>
      </c>
    </row>
    <row r="12" spans="1:69" ht="12.75">
      <c r="A12" s="15">
        <v>3</v>
      </c>
      <c r="B12" t="s">
        <v>22</v>
      </c>
      <c r="C12" s="26">
        <v>9254</v>
      </c>
      <c r="D12" s="45">
        <v>6395</v>
      </c>
      <c r="E12" s="39">
        <f t="shared" si="0"/>
        <v>69.10525178301276</v>
      </c>
      <c r="F12" s="26">
        <v>4887</v>
      </c>
      <c r="G12" s="19"/>
      <c r="H12" s="15">
        <v>3</v>
      </c>
      <c r="I12" t="s">
        <v>78</v>
      </c>
      <c r="J12">
        <v>50</v>
      </c>
      <c r="L12" s="18">
        <v>1.023</v>
      </c>
      <c r="N12" s="15">
        <v>3</v>
      </c>
      <c r="O12" t="s">
        <v>95</v>
      </c>
      <c r="P12">
        <v>24</v>
      </c>
      <c r="Q12">
        <v>0.491</v>
      </c>
      <c r="R12" s="42">
        <v>3</v>
      </c>
      <c r="S12" s="15" t="s">
        <v>112</v>
      </c>
      <c r="T12" s="16">
        <v>1946</v>
      </c>
      <c r="U12" s="30">
        <v>39.82</v>
      </c>
      <c r="V12" s="30"/>
      <c r="W12" s="15">
        <v>3</v>
      </c>
      <c r="X12" t="s">
        <v>130</v>
      </c>
      <c r="Y12" s="19">
        <v>546</v>
      </c>
      <c r="Z12">
        <v>11.172</v>
      </c>
      <c r="AB12" s="15">
        <v>3</v>
      </c>
      <c r="AC12" t="s">
        <v>146</v>
      </c>
      <c r="AD12">
        <v>414</v>
      </c>
      <c r="AE12">
        <v>8.471</v>
      </c>
      <c r="AG12" s="15">
        <v>3</v>
      </c>
      <c r="AH12" t="s">
        <v>24</v>
      </c>
      <c r="AI12">
        <v>438</v>
      </c>
      <c r="AJ12">
        <v>8.962</v>
      </c>
      <c r="AK12" s="15">
        <v>3</v>
      </c>
      <c r="AL12" t="s">
        <v>181</v>
      </c>
      <c r="AM12">
        <v>504</v>
      </c>
      <c r="AN12">
        <v>10.313</v>
      </c>
      <c r="AP12" s="15">
        <v>3</v>
      </c>
      <c r="AQ12" t="s">
        <v>198</v>
      </c>
      <c r="AR12">
        <v>39</v>
      </c>
      <c r="AS12">
        <v>0.798</v>
      </c>
      <c r="AU12" s="15">
        <v>3</v>
      </c>
      <c r="AV12" t="s">
        <v>216</v>
      </c>
      <c r="AW12">
        <v>292</v>
      </c>
      <c r="AX12" s="18">
        <v>5.975</v>
      </c>
      <c r="AZ12" s="15">
        <v>3</v>
      </c>
      <c r="BA12" t="s">
        <v>23</v>
      </c>
      <c r="BB12">
        <v>296</v>
      </c>
      <c r="BC12" s="18">
        <v>6.056</v>
      </c>
      <c r="BD12" s="15">
        <v>3</v>
      </c>
      <c r="BE12" t="s">
        <v>245</v>
      </c>
      <c r="BF12">
        <v>73</v>
      </c>
      <c r="BG12">
        <v>1.49</v>
      </c>
      <c r="BI12" s="15">
        <v>3</v>
      </c>
      <c r="BJ12" t="s">
        <v>256</v>
      </c>
      <c r="BK12">
        <v>161</v>
      </c>
      <c r="BL12">
        <v>3.29</v>
      </c>
      <c r="BN12" s="15">
        <v>3</v>
      </c>
      <c r="BO12" t="s">
        <v>273</v>
      </c>
      <c r="BP12">
        <v>104</v>
      </c>
      <c r="BQ12" s="29">
        <v>2.12</v>
      </c>
    </row>
    <row r="13" spans="1:69" ht="12.75">
      <c r="A13" s="15">
        <v>4</v>
      </c>
      <c r="B13" t="s">
        <v>25</v>
      </c>
      <c r="C13" s="26">
        <v>7479</v>
      </c>
      <c r="D13" s="45">
        <v>5115</v>
      </c>
      <c r="E13" s="39">
        <f t="shared" si="0"/>
        <v>68.39149618933013</v>
      </c>
      <c r="F13" s="26">
        <v>3653</v>
      </c>
      <c r="G13" s="19"/>
      <c r="H13" s="15">
        <v>4</v>
      </c>
      <c r="I13" t="s">
        <v>79</v>
      </c>
      <c r="J13">
        <v>52</v>
      </c>
      <c r="L13" s="18">
        <v>1.423</v>
      </c>
      <c r="N13" s="15">
        <v>4</v>
      </c>
      <c r="O13" t="s">
        <v>96</v>
      </c>
      <c r="P13">
        <v>20</v>
      </c>
      <c r="Q13">
        <v>0.547</v>
      </c>
      <c r="R13" s="42">
        <v>4</v>
      </c>
      <c r="S13" s="15" t="s">
        <v>113</v>
      </c>
      <c r="T13" s="16">
        <v>1465</v>
      </c>
      <c r="U13" s="15">
        <v>40.104</v>
      </c>
      <c r="V13" s="15"/>
      <c r="W13" s="15">
        <v>4</v>
      </c>
      <c r="X13" t="s">
        <v>131</v>
      </c>
      <c r="Y13" s="19">
        <v>569</v>
      </c>
      <c r="Z13">
        <v>15.576</v>
      </c>
      <c r="AB13" s="15">
        <v>4</v>
      </c>
      <c r="AC13" t="s">
        <v>147</v>
      </c>
      <c r="AD13">
        <v>277</v>
      </c>
      <c r="AE13">
        <v>7.583</v>
      </c>
      <c r="AG13" s="15">
        <v>4</v>
      </c>
      <c r="AH13" t="s">
        <v>162</v>
      </c>
      <c r="AI13">
        <v>400</v>
      </c>
      <c r="AJ13" s="29">
        <v>10.95</v>
      </c>
      <c r="AK13" s="15">
        <v>4</v>
      </c>
      <c r="AL13" t="s">
        <v>182</v>
      </c>
      <c r="AM13">
        <v>366</v>
      </c>
      <c r="AN13">
        <v>10.019</v>
      </c>
      <c r="AP13" s="15">
        <v>4</v>
      </c>
      <c r="AQ13" t="s">
        <v>199</v>
      </c>
      <c r="AR13">
        <v>77</v>
      </c>
      <c r="AS13">
        <v>2.178</v>
      </c>
      <c r="AU13" s="15">
        <v>4</v>
      </c>
      <c r="AV13" t="s">
        <v>173</v>
      </c>
      <c r="AW13">
        <v>155</v>
      </c>
      <c r="AX13" s="18">
        <v>4.243</v>
      </c>
      <c r="AZ13" s="15">
        <v>4</v>
      </c>
      <c r="BA13" t="s">
        <v>228</v>
      </c>
      <c r="BB13">
        <v>14</v>
      </c>
      <c r="BC13" s="18">
        <v>0.383</v>
      </c>
      <c r="BD13" s="15">
        <v>4</v>
      </c>
      <c r="BE13" t="s">
        <v>246</v>
      </c>
      <c r="BF13">
        <v>52</v>
      </c>
      <c r="BG13">
        <v>1.42</v>
      </c>
      <c r="BI13" s="15">
        <v>4</v>
      </c>
      <c r="BJ13" t="s">
        <v>257</v>
      </c>
      <c r="BK13">
        <v>113</v>
      </c>
      <c r="BL13">
        <v>3.09</v>
      </c>
      <c r="BN13" s="15">
        <v>4</v>
      </c>
      <c r="BO13" t="s">
        <v>274</v>
      </c>
      <c r="BP13">
        <v>93</v>
      </c>
      <c r="BQ13" s="29">
        <v>2.54</v>
      </c>
    </row>
    <row r="14" spans="1:69" ht="12.75">
      <c r="A14" s="15">
        <v>5</v>
      </c>
      <c r="B14" t="s">
        <v>28</v>
      </c>
      <c r="C14" s="26">
        <v>7458</v>
      </c>
      <c r="D14" s="45">
        <v>4999</v>
      </c>
      <c r="E14" s="39">
        <f t="shared" si="0"/>
        <v>67.02869401984447</v>
      </c>
      <c r="F14" s="26">
        <v>3531</v>
      </c>
      <c r="G14" s="19"/>
      <c r="H14" s="15">
        <v>5</v>
      </c>
      <c r="I14" t="s">
        <v>80</v>
      </c>
      <c r="J14">
        <v>63</v>
      </c>
      <c r="L14" s="18">
        <v>1.784</v>
      </c>
      <c r="N14" s="15">
        <v>5</v>
      </c>
      <c r="O14" t="s">
        <v>97</v>
      </c>
      <c r="P14">
        <v>60</v>
      </c>
      <c r="Q14">
        <v>1.652</v>
      </c>
      <c r="R14" s="42">
        <v>5</v>
      </c>
      <c r="S14" t="s">
        <v>114</v>
      </c>
      <c r="T14" s="19">
        <v>1322</v>
      </c>
      <c r="U14">
        <v>36.409</v>
      </c>
      <c r="W14" s="15">
        <v>5</v>
      </c>
      <c r="X14" t="s">
        <v>29</v>
      </c>
      <c r="Y14" s="19">
        <v>518</v>
      </c>
      <c r="Z14" s="31">
        <v>14.67</v>
      </c>
      <c r="AA14" s="31"/>
      <c r="AB14" s="15">
        <v>5</v>
      </c>
      <c r="AC14" t="s">
        <v>148</v>
      </c>
      <c r="AD14">
        <v>249</v>
      </c>
      <c r="AE14">
        <v>7.052</v>
      </c>
      <c r="AG14" s="15">
        <v>5</v>
      </c>
      <c r="AH14" t="s">
        <v>163</v>
      </c>
      <c r="AI14">
        <v>442</v>
      </c>
      <c r="AJ14">
        <v>12.517</v>
      </c>
      <c r="AK14" s="15">
        <v>5</v>
      </c>
      <c r="AL14" t="s">
        <v>183</v>
      </c>
      <c r="AM14">
        <v>317</v>
      </c>
      <c r="AN14">
        <v>8.978</v>
      </c>
      <c r="AP14" s="15">
        <v>5</v>
      </c>
      <c r="AQ14" t="s">
        <v>200</v>
      </c>
      <c r="AR14">
        <v>43</v>
      </c>
      <c r="AS14">
        <v>1.2177</v>
      </c>
      <c r="AU14" s="15">
        <v>5</v>
      </c>
      <c r="AV14" t="s">
        <v>217</v>
      </c>
      <c r="AW14">
        <v>147</v>
      </c>
      <c r="AX14" s="18">
        <v>4.163</v>
      </c>
      <c r="AZ14" s="15">
        <v>5</v>
      </c>
      <c r="BA14" t="s">
        <v>229</v>
      </c>
      <c r="BB14">
        <v>26</v>
      </c>
      <c r="BC14" s="18">
        <v>0.736</v>
      </c>
      <c r="BD14" s="15">
        <v>5</v>
      </c>
      <c r="BE14" t="s">
        <v>247</v>
      </c>
      <c r="BF14">
        <v>77</v>
      </c>
      <c r="BG14">
        <v>2.18</v>
      </c>
      <c r="BI14" s="15">
        <v>5</v>
      </c>
      <c r="BJ14" t="s">
        <v>258</v>
      </c>
      <c r="BK14">
        <v>135</v>
      </c>
      <c r="BL14">
        <v>3.82</v>
      </c>
      <c r="BN14" s="15">
        <v>5</v>
      </c>
      <c r="BO14" t="s">
        <v>275</v>
      </c>
      <c r="BP14">
        <v>132</v>
      </c>
      <c r="BQ14" s="29">
        <v>3.73</v>
      </c>
    </row>
    <row r="15" spans="1:69" ht="12.75">
      <c r="A15" s="15">
        <v>6</v>
      </c>
      <c r="B15" t="s">
        <v>30</v>
      </c>
      <c r="C15" s="26">
        <v>7440</v>
      </c>
      <c r="D15" s="45">
        <v>5301</v>
      </c>
      <c r="E15" s="39">
        <f t="shared" si="0"/>
        <v>71.25</v>
      </c>
      <c r="F15" s="26">
        <v>3780</v>
      </c>
      <c r="G15" s="19"/>
      <c r="H15" s="15">
        <v>6</v>
      </c>
      <c r="I15" t="s">
        <v>81</v>
      </c>
      <c r="J15">
        <v>59</v>
      </c>
      <c r="L15" s="50">
        <v>1.56</v>
      </c>
      <c r="M15" s="29"/>
      <c r="N15" s="15">
        <v>6</v>
      </c>
      <c r="O15" t="s">
        <v>98</v>
      </c>
      <c r="P15">
        <v>25</v>
      </c>
      <c r="Q15">
        <v>0.661</v>
      </c>
      <c r="R15" s="42">
        <v>6</v>
      </c>
      <c r="S15" s="15" t="s">
        <v>115</v>
      </c>
      <c r="T15" s="16">
        <v>1481</v>
      </c>
      <c r="U15" s="30">
        <v>39.18</v>
      </c>
      <c r="V15" s="30"/>
      <c r="W15" s="15">
        <v>6</v>
      </c>
      <c r="X15" t="s">
        <v>31</v>
      </c>
      <c r="Y15" s="19">
        <v>629</v>
      </c>
      <c r="Z15" s="29">
        <v>16.64</v>
      </c>
      <c r="AA15" s="29"/>
      <c r="AB15" s="15">
        <v>6</v>
      </c>
      <c r="AC15" t="s">
        <v>149</v>
      </c>
      <c r="AD15">
        <v>183</v>
      </c>
      <c r="AE15">
        <v>4.841</v>
      </c>
      <c r="AG15" s="15">
        <v>6</v>
      </c>
      <c r="AH15" s="15" t="s">
        <v>21</v>
      </c>
      <c r="AI15" s="15">
        <v>619</v>
      </c>
      <c r="AJ15" s="15">
        <v>16.376</v>
      </c>
      <c r="AK15" s="15">
        <v>6</v>
      </c>
      <c r="AL15" t="s">
        <v>32</v>
      </c>
      <c r="AM15">
        <v>323</v>
      </c>
      <c r="AN15">
        <v>8.545</v>
      </c>
      <c r="AP15" s="15">
        <v>6</v>
      </c>
      <c r="AQ15" t="s">
        <v>201</v>
      </c>
      <c r="AR15">
        <v>34</v>
      </c>
      <c r="AS15">
        <v>0.899</v>
      </c>
      <c r="AU15" s="15">
        <v>6</v>
      </c>
      <c r="AV15" t="s">
        <v>27</v>
      </c>
      <c r="AW15">
        <v>154</v>
      </c>
      <c r="AX15" s="18">
        <v>4.074</v>
      </c>
      <c r="AZ15" s="15">
        <v>6</v>
      </c>
      <c r="BA15" t="s">
        <v>230</v>
      </c>
      <c r="BB15">
        <v>12</v>
      </c>
      <c r="BC15" s="18">
        <v>0.317</v>
      </c>
      <c r="BD15" s="15">
        <v>6</v>
      </c>
      <c r="BE15" t="s">
        <v>246</v>
      </c>
      <c r="BF15">
        <v>39</v>
      </c>
      <c r="BG15">
        <v>1.03</v>
      </c>
      <c r="BI15" s="15">
        <v>6</v>
      </c>
      <c r="BJ15" t="s">
        <v>259</v>
      </c>
      <c r="BK15">
        <v>132</v>
      </c>
      <c r="BL15">
        <v>3.49</v>
      </c>
      <c r="BN15" s="15">
        <v>6</v>
      </c>
      <c r="BO15" t="s">
        <v>276</v>
      </c>
      <c r="BP15">
        <v>90</v>
      </c>
      <c r="BQ15" s="29">
        <v>2.38</v>
      </c>
    </row>
    <row r="16" spans="1:69" ht="12.75">
      <c r="A16" s="15">
        <v>7</v>
      </c>
      <c r="B16" t="s">
        <v>33</v>
      </c>
      <c r="C16" s="26">
        <v>8352</v>
      </c>
      <c r="D16" s="45">
        <v>5719</v>
      </c>
      <c r="E16" s="39">
        <f t="shared" si="0"/>
        <v>68.47461685823755</v>
      </c>
      <c r="F16" s="26">
        <v>4150</v>
      </c>
      <c r="G16" s="19"/>
      <c r="H16" s="15">
        <v>7</v>
      </c>
      <c r="I16" t="s">
        <v>76</v>
      </c>
      <c r="J16">
        <v>60</v>
      </c>
      <c r="L16" s="18">
        <v>1.446</v>
      </c>
      <c r="N16" s="15">
        <v>7</v>
      </c>
      <c r="O16" t="s">
        <v>99</v>
      </c>
      <c r="P16">
        <v>18</v>
      </c>
      <c r="Q16">
        <v>0.434</v>
      </c>
      <c r="R16" s="42">
        <v>7</v>
      </c>
      <c r="S16" s="15" t="s">
        <v>34</v>
      </c>
      <c r="T16" s="16">
        <v>1645</v>
      </c>
      <c r="U16" s="15">
        <v>39.639</v>
      </c>
      <c r="V16" s="15"/>
      <c r="W16" s="15">
        <v>7</v>
      </c>
      <c r="X16" s="34" t="s">
        <v>132</v>
      </c>
      <c r="Y16" s="19">
        <v>605</v>
      </c>
      <c r="Z16">
        <v>14.578</v>
      </c>
      <c r="AB16" s="15">
        <v>7</v>
      </c>
      <c r="AC16" t="s">
        <v>150</v>
      </c>
      <c r="AD16">
        <v>267</v>
      </c>
      <c r="AE16">
        <v>6.434</v>
      </c>
      <c r="AG16" s="15">
        <v>7</v>
      </c>
      <c r="AH16" t="s">
        <v>164</v>
      </c>
      <c r="AI16">
        <v>534</v>
      </c>
      <c r="AJ16">
        <v>12.867</v>
      </c>
      <c r="AK16" s="15">
        <v>7</v>
      </c>
      <c r="AL16" t="s">
        <v>184</v>
      </c>
      <c r="AM16">
        <v>425</v>
      </c>
      <c r="AN16">
        <v>10.241</v>
      </c>
      <c r="AP16" s="15">
        <v>7</v>
      </c>
      <c r="AQ16" t="s">
        <v>202</v>
      </c>
      <c r="AR16">
        <v>85</v>
      </c>
      <c r="AS16">
        <v>2.048</v>
      </c>
      <c r="AU16" s="15">
        <v>7</v>
      </c>
      <c r="AV16" t="s">
        <v>218</v>
      </c>
      <c r="AW16">
        <v>176</v>
      </c>
      <c r="AX16" s="18">
        <v>4.24</v>
      </c>
      <c r="AZ16" s="15">
        <v>7</v>
      </c>
      <c r="BA16" t="s">
        <v>229</v>
      </c>
      <c r="BB16">
        <v>25</v>
      </c>
      <c r="BC16" s="18">
        <v>0.602</v>
      </c>
      <c r="BD16" s="15">
        <v>7</v>
      </c>
      <c r="BE16" t="s">
        <v>248</v>
      </c>
      <c r="BF16">
        <v>63</v>
      </c>
      <c r="BG16">
        <v>1.51</v>
      </c>
      <c r="BI16" s="15">
        <v>7</v>
      </c>
      <c r="BJ16" t="s">
        <v>260</v>
      </c>
      <c r="BK16">
        <v>138</v>
      </c>
      <c r="BL16">
        <v>3.32</v>
      </c>
      <c r="BN16" s="15">
        <v>7</v>
      </c>
      <c r="BO16" t="s">
        <v>277</v>
      </c>
      <c r="BP16">
        <v>109</v>
      </c>
      <c r="BQ16" s="29">
        <v>2.62</v>
      </c>
    </row>
    <row r="17" spans="1:69" ht="12.75">
      <c r="A17" s="15">
        <v>8</v>
      </c>
      <c r="B17" t="s">
        <v>35</v>
      </c>
      <c r="C17" s="26">
        <v>7696</v>
      </c>
      <c r="D17" s="45">
        <v>5017</v>
      </c>
      <c r="E17" s="39">
        <f t="shared" si="0"/>
        <v>65.18970893970894</v>
      </c>
      <c r="F17" s="26">
        <v>3768</v>
      </c>
      <c r="G17" s="19"/>
      <c r="H17" s="15">
        <v>8</v>
      </c>
      <c r="I17" t="s">
        <v>82</v>
      </c>
      <c r="J17">
        <v>40</v>
      </c>
      <c r="L17" s="18">
        <v>1.061</v>
      </c>
      <c r="N17" s="15">
        <v>8</v>
      </c>
      <c r="O17" t="s">
        <v>100</v>
      </c>
      <c r="P17">
        <v>67</v>
      </c>
      <c r="Q17">
        <v>1.778</v>
      </c>
      <c r="R17" s="42">
        <v>8</v>
      </c>
      <c r="S17" s="15" t="s">
        <v>36</v>
      </c>
      <c r="T17" s="16">
        <v>1588</v>
      </c>
      <c r="U17" s="15">
        <v>42.144</v>
      </c>
      <c r="V17" s="15"/>
      <c r="W17" s="15">
        <v>8</v>
      </c>
      <c r="X17" t="s">
        <v>133</v>
      </c>
      <c r="Y17" s="19">
        <v>456</v>
      </c>
      <c r="Z17">
        <v>12.102</v>
      </c>
      <c r="AB17" s="15">
        <v>8</v>
      </c>
      <c r="AC17" s="15" t="s">
        <v>151</v>
      </c>
      <c r="AD17" s="15">
        <v>396</v>
      </c>
      <c r="AE17" s="15">
        <v>10.51</v>
      </c>
      <c r="AF17" s="15"/>
      <c r="AG17" s="15">
        <v>8</v>
      </c>
      <c r="AH17" t="s">
        <v>165</v>
      </c>
      <c r="AI17">
        <v>345</v>
      </c>
      <c r="AJ17">
        <v>9.156</v>
      </c>
      <c r="AK17" s="15">
        <v>8</v>
      </c>
      <c r="AL17" t="s">
        <v>185</v>
      </c>
      <c r="AM17">
        <v>284</v>
      </c>
      <c r="AN17">
        <v>7.537</v>
      </c>
      <c r="AP17" s="15">
        <v>8</v>
      </c>
      <c r="AQ17" t="s">
        <v>203</v>
      </c>
      <c r="AR17">
        <v>36</v>
      </c>
      <c r="AS17">
        <v>0.955</v>
      </c>
      <c r="AU17" s="15">
        <v>8</v>
      </c>
      <c r="AV17" t="s">
        <v>219</v>
      </c>
      <c r="AW17">
        <v>255</v>
      </c>
      <c r="AX17" s="18">
        <v>6.767</v>
      </c>
      <c r="AZ17" s="15">
        <v>8</v>
      </c>
      <c r="BA17" t="s">
        <v>231</v>
      </c>
      <c r="BB17">
        <v>23</v>
      </c>
      <c r="BC17" s="18">
        <v>0.61</v>
      </c>
      <c r="BD17" s="15">
        <v>8</v>
      </c>
      <c r="BE17" t="s">
        <v>249</v>
      </c>
      <c r="BF17">
        <v>66</v>
      </c>
      <c r="BG17">
        <v>1.75</v>
      </c>
      <c r="BI17" s="15">
        <v>8</v>
      </c>
      <c r="BJ17" t="s">
        <v>261</v>
      </c>
      <c r="BK17">
        <v>112</v>
      </c>
      <c r="BL17">
        <v>2.97</v>
      </c>
      <c r="BN17" s="15">
        <v>8</v>
      </c>
      <c r="BO17" t="s">
        <v>278</v>
      </c>
      <c r="BP17">
        <v>100</v>
      </c>
      <c r="BQ17" s="29">
        <v>2.65</v>
      </c>
    </row>
    <row r="18" spans="1:69" ht="12.75">
      <c r="A18" s="15">
        <v>9</v>
      </c>
      <c r="B18" t="s">
        <v>37</v>
      </c>
      <c r="C18" s="26">
        <v>8912</v>
      </c>
      <c r="D18" s="45">
        <v>7051</v>
      </c>
      <c r="E18" s="39">
        <f t="shared" si="0"/>
        <v>79.11804308797127</v>
      </c>
      <c r="F18" s="26">
        <v>5267</v>
      </c>
      <c r="G18" s="19"/>
      <c r="H18" s="15">
        <v>9</v>
      </c>
      <c r="I18" t="s">
        <v>83</v>
      </c>
      <c r="J18">
        <v>218</v>
      </c>
      <c r="L18" s="18">
        <v>4.139</v>
      </c>
      <c r="N18" s="15">
        <v>9</v>
      </c>
      <c r="O18" t="s">
        <v>101</v>
      </c>
      <c r="P18">
        <v>51</v>
      </c>
      <c r="Q18">
        <v>0.968</v>
      </c>
      <c r="R18" s="42">
        <v>9</v>
      </c>
      <c r="S18" s="15" t="s">
        <v>116</v>
      </c>
      <c r="T18" s="16">
        <v>2122</v>
      </c>
      <c r="U18" s="15">
        <v>40.289</v>
      </c>
      <c r="V18" s="15"/>
      <c r="W18" s="15">
        <v>9</v>
      </c>
      <c r="X18" t="s">
        <v>134</v>
      </c>
      <c r="Y18" s="19">
        <v>773</v>
      </c>
      <c r="Z18">
        <v>14.676</v>
      </c>
      <c r="AB18" s="15">
        <v>9</v>
      </c>
      <c r="AC18" t="s">
        <v>38</v>
      </c>
      <c r="AD18">
        <v>484</v>
      </c>
      <c r="AE18">
        <v>9.189</v>
      </c>
      <c r="AG18" s="15">
        <v>9</v>
      </c>
      <c r="AH18" t="s">
        <v>166</v>
      </c>
      <c r="AI18">
        <v>517</v>
      </c>
      <c r="AJ18">
        <v>9.896</v>
      </c>
      <c r="AK18" s="15">
        <v>9</v>
      </c>
      <c r="AL18" t="s">
        <v>186</v>
      </c>
      <c r="AM18">
        <v>729</v>
      </c>
      <c r="AN18">
        <v>13.841</v>
      </c>
      <c r="AP18" s="15">
        <v>9</v>
      </c>
      <c r="AQ18" t="s">
        <v>199</v>
      </c>
      <c r="AR18">
        <v>24</v>
      </c>
      <c r="AS18">
        <v>0.445</v>
      </c>
      <c r="AU18" s="15">
        <v>9</v>
      </c>
      <c r="AV18" t="s">
        <v>218</v>
      </c>
      <c r="AW18">
        <v>128</v>
      </c>
      <c r="AX18" s="18">
        <v>2.43</v>
      </c>
      <c r="AZ18" s="15">
        <v>9</v>
      </c>
      <c r="BA18" t="s">
        <v>23</v>
      </c>
      <c r="BB18">
        <v>23</v>
      </c>
      <c r="BC18" s="18">
        <v>0.436</v>
      </c>
      <c r="BD18" s="15">
        <v>9</v>
      </c>
      <c r="BE18" t="s">
        <v>248</v>
      </c>
      <c r="BF18">
        <v>49</v>
      </c>
      <c r="BG18">
        <v>0.93</v>
      </c>
      <c r="BI18" s="15">
        <v>9</v>
      </c>
      <c r="BJ18" t="s">
        <v>262</v>
      </c>
      <c r="BK18">
        <v>84</v>
      </c>
      <c r="BL18">
        <v>1.59</v>
      </c>
      <c r="BN18" s="15">
        <v>9</v>
      </c>
      <c r="BO18" t="s">
        <v>279</v>
      </c>
      <c r="BP18">
        <v>65</v>
      </c>
      <c r="BQ18" s="29">
        <v>1.23</v>
      </c>
    </row>
    <row r="19" spans="1:69" ht="12.75">
      <c r="A19" s="15">
        <v>10</v>
      </c>
      <c r="B19" t="s">
        <v>39</v>
      </c>
      <c r="C19" s="26">
        <v>6551</v>
      </c>
      <c r="D19" s="45">
        <v>5300</v>
      </c>
      <c r="E19" s="39">
        <f t="shared" si="0"/>
        <v>80.9036788276599</v>
      </c>
      <c r="F19" s="26">
        <v>3841</v>
      </c>
      <c r="G19" s="19"/>
      <c r="H19" s="15">
        <v>10</v>
      </c>
      <c r="I19" t="s">
        <v>84</v>
      </c>
      <c r="J19">
        <v>44</v>
      </c>
      <c r="L19" s="18">
        <v>1.146</v>
      </c>
      <c r="N19" s="15">
        <v>10</v>
      </c>
      <c r="O19" t="s">
        <v>102</v>
      </c>
      <c r="P19">
        <v>8</v>
      </c>
      <c r="Q19">
        <v>0.208</v>
      </c>
      <c r="R19" s="42">
        <v>10</v>
      </c>
      <c r="S19" t="s">
        <v>117</v>
      </c>
      <c r="T19" s="19">
        <v>979</v>
      </c>
      <c r="U19">
        <v>25.488</v>
      </c>
      <c r="W19" s="15">
        <v>10</v>
      </c>
      <c r="X19" t="s">
        <v>118</v>
      </c>
      <c r="Y19" s="19">
        <v>860</v>
      </c>
      <c r="Z19" s="29">
        <v>22.39</v>
      </c>
      <c r="AA19" s="29"/>
      <c r="AB19" s="15">
        <v>10</v>
      </c>
      <c r="AC19" t="s">
        <v>152</v>
      </c>
      <c r="AD19">
        <v>326</v>
      </c>
      <c r="AE19">
        <v>8.487</v>
      </c>
      <c r="AG19" s="15">
        <v>10</v>
      </c>
      <c r="AH19" t="s">
        <v>40</v>
      </c>
      <c r="AI19">
        <v>335</v>
      </c>
      <c r="AJ19">
        <v>8.722</v>
      </c>
      <c r="AK19" s="15">
        <v>10</v>
      </c>
      <c r="AL19" t="s">
        <v>187</v>
      </c>
      <c r="AM19">
        <v>375</v>
      </c>
      <c r="AN19">
        <v>9.763</v>
      </c>
      <c r="AP19" s="15">
        <v>10</v>
      </c>
      <c r="AQ19" t="s">
        <v>204</v>
      </c>
      <c r="AR19">
        <v>77</v>
      </c>
      <c r="AS19">
        <v>2.004</v>
      </c>
      <c r="AU19" s="15">
        <v>10</v>
      </c>
      <c r="AV19" s="15" t="s">
        <v>41</v>
      </c>
      <c r="AW19" s="15">
        <v>484</v>
      </c>
      <c r="AX19" s="42">
        <v>12.6</v>
      </c>
      <c r="AY19" s="15"/>
      <c r="AZ19" s="15">
        <v>10</v>
      </c>
      <c r="BA19" t="s">
        <v>232</v>
      </c>
      <c r="BB19">
        <v>41</v>
      </c>
      <c r="BC19" s="18">
        <v>1.067</v>
      </c>
      <c r="BD19" s="15">
        <v>10</v>
      </c>
      <c r="BE19" t="s">
        <v>250</v>
      </c>
      <c r="BF19">
        <v>59</v>
      </c>
      <c r="BG19">
        <v>1.53</v>
      </c>
      <c r="BI19" s="15">
        <v>10</v>
      </c>
      <c r="BJ19" t="s">
        <v>263</v>
      </c>
      <c r="BK19">
        <v>157</v>
      </c>
      <c r="BL19">
        <v>4.08</v>
      </c>
      <c r="BN19" s="15">
        <v>10</v>
      </c>
      <c r="BO19" t="s">
        <v>280</v>
      </c>
      <c r="BP19">
        <v>96</v>
      </c>
      <c r="BQ19" s="33">
        <v>2.499</v>
      </c>
    </row>
    <row r="20" spans="1:69" ht="12.75">
      <c r="A20" s="15">
        <v>11</v>
      </c>
      <c r="B20" t="s">
        <v>42</v>
      </c>
      <c r="C20" s="26">
        <v>6445</v>
      </c>
      <c r="D20" s="45">
        <v>5272</v>
      </c>
      <c r="E20" s="39">
        <f t="shared" si="0"/>
        <v>81.79984484096198</v>
      </c>
      <c r="F20" s="26">
        <v>3861</v>
      </c>
      <c r="G20" s="19"/>
      <c r="H20" s="15">
        <v>11</v>
      </c>
      <c r="I20" t="s">
        <v>85</v>
      </c>
      <c r="J20">
        <v>111</v>
      </c>
      <c r="L20" s="18">
        <v>2.875</v>
      </c>
      <c r="N20" s="15">
        <v>11</v>
      </c>
      <c r="O20" t="s">
        <v>103</v>
      </c>
      <c r="P20">
        <v>19</v>
      </c>
      <c r="Q20">
        <v>0.492</v>
      </c>
      <c r="R20" s="42">
        <v>11</v>
      </c>
      <c r="S20" t="s">
        <v>118</v>
      </c>
      <c r="T20" s="19">
        <v>1426</v>
      </c>
      <c r="U20">
        <v>36.933</v>
      </c>
      <c r="W20" s="15">
        <v>11</v>
      </c>
      <c r="X20" t="s">
        <v>26</v>
      </c>
      <c r="Y20" s="19">
        <v>480</v>
      </c>
      <c r="Z20">
        <v>12.432</v>
      </c>
      <c r="AB20" s="15">
        <v>11</v>
      </c>
      <c r="AC20" t="s">
        <v>153</v>
      </c>
      <c r="AD20">
        <v>259</v>
      </c>
      <c r="AE20">
        <v>6.708</v>
      </c>
      <c r="AG20" s="15">
        <v>11</v>
      </c>
      <c r="AH20" s="15" t="s">
        <v>167</v>
      </c>
      <c r="AI20" s="15">
        <v>540</v>
      </c>
      <c r="AJ20" s="15">
        <v>13.986</v>
      </c>
      <c r="AK20" s="15">
        <v>11</v>
      </c>
      <c r="AL20" t="s">
        <v>43</v>
      </c>
      <c r="AM20">
        <v>572</v>
      </c>
      <c r="AN20">
        <v>14.815</v>
      </c>
      <c r="AP20" s="15">
        <v>11</v>
      </c>
      <c r="AQ20" t="s">
        <v>205</v>
      </c>
      <c r="AR20">
        <v>47</v>
      </c>
      <c r="AS20">
        <v>1.2173</v>
      </c>
      <c r="AU20" s="15">
        <v>11</v>
      </c>
      <c r="AV20" t="s">
        <v>216</v>
      </c>
      <c r="AW20">
        <v>122</v>
      </c>
      <c r="AX20" s="18">
        <v>3.159</v>
      </c>
      <c r="AZ20" s="15">
        <v>11</v>
      </c>
      <c r="BA20" t="s">
        <v>233</v>
      </c>
      <c r="BB20">
        <v>17</v>
      </c>
      <c r="BC20" s="18">
        <v>0.44</v>
      </c>
      <c r="BD20" s="15">
        <v>11</v>
      </c>
      <c r="BE20" t="s">
        <v>251</v>
      </c>
      <c r="BF20">
        <v>68</v>
      </c>
      <c r="BG20">
        <v>1.76</v>
      </c>
      <c r="BI20" s="15">
        <v>11</v>
      </c>
      <c r="BJ20" t="s">
        <v>254</v>
      </c>
      <c r="BK20">
        <v>140</v>
      </c>
      <c r="BL20">
        <v>3.62</v>
      </c>
      <c r="BN20" s="15">
        <v>11</v>
      </c>
      <c r="BO20" t="s">
        <v>191</v>
      </c>
      <c r="BP20">
        <v>60</v>
      </c>
      <c r="BQ20" s="32">
        <v>1.55</v>
      </c>
    </row>
    <row r="21" spans="1:69" ht="12.75">
      <c r="A21" s="15">
        <v>12</v>
      </c>
      <c r="B21" t="s">
        <v>293</v>
      </c>
      <c r="C21" s="26">
        <v>6265</v>
      </c>
      <c r="D21" s="45">
        <v>5062</v>
      </c>
      <c r="E21" s="39">
        <f t="shared" si="0"/>
        <v>80.79808459696729</v>
      </c>
      <c r="F21" s="26">
        <v>3950</v>
      </c>
      <c r="G21" s="19"/>
      <c r="H21" s="15">
        <v>12</v>
      </c>
      <c r="I21" t="s">
        <v>86</v>
      </c>
      <c r="J21">
        <v>81</v>
      </c>
      <c r="L21" s="18">
        <v>2.051</v>
      </c>
      <c r="N21" s="15">
        <v>12</v>
      </c>
      <c r="O21" t="s">
        <v>104</v>
      </c>
      <c r="P21">
        <v>8</v>
      </c>
      <c r="Q21">
        <v>0.206</v>
      </c>
      <c r="R21" s="42">
        <v>12</v>
      </c>
      <c r="S21" s="15" t="s">
        <v>119</v>
      </c>
      <c r="T21" s="16">
        <v>1736</v>
      </c>
      <c r="U21" s="15">
        <v>43.949</v>
      </c>
      <c r="V21" s="15"/>
      <c r="W21" s="15">
        <v>12</v>
      </c>
      <c r="X21" t="s">
        <v>135</v>
      </c>
      <c r="Y21" s="19">
        <v>642</v>
      </c>
      <c r="Z21">
        <v>16.253</v>
      </c>
      <c r="AB21" s="15">
        <v>12</v>
      </c>
      <c r="AC21" t="s">
        <v>154</v>
      </c>
      <c r="AD21">
        <v>170</v>
      </c>
      <c r="AE21">
        <v>4.304</v>
      </c>
      <c r="AG21" s="15">
        <v>12</v>
      </c>
      <c r="AH21" t="s">
        <v>45</v>
      </c>
      <c r="AI21">
        <v>332</v>
      </c>
      <c r="AJ21">
        <v>8.405</v>
      </c>
      <c r="AK21" s="15">
        <v>12</v>
      </c>
      <c r="AL21" t="s">
        <v>44</v>
      </c>
      <c r="AM21">
        <v>611</v>
      </c>
      <c r="AN21">
        <v>15.468</v>
      </c>
      <c r="AP21" s="15">
        <v>12</v>
      </c>
      <c r="AQ21" t="s">
        <v>205</v>
      </c>
      <c r="AR21">
        <v>45</v>
      </c>
      <c r="AS21">
        <v>1.139</v>
      </c>
      <c r="AU21" s="15">
        <v>12</v>
      </c>
      <c r="AV21" t="s">
        <v>46</v>
      </c>
      <c r="AW21">
        <v>85</v>
      </c>
      <c r="AX21" s="18">
        <v>2.151</v>
      </c>
      <c r="AZ21" s="15">
        <v>12</v>
      </c>
      <c r="BA21" t="s">
        <v>234</v>
      </c>
      <c r="BB21">
        <v>21</v>
      </c>
      <c r="BC21" s="18">
        <v>0.531</v>
      </c>
      <c r="BD21" s="15">
        <v>12</v>
      </c>
      <c r="BE21" t="s">
        <v>249</v>
      </c>
      <c r="BF21">
        <v>70</v>
      </c>
      <c r="BG21">
        <v>1.77</v>
      </c>
      <c r="BI21" s="15">
        <v>12</v>
      </c>
      <c r="BJ21" t="s">
        <v>264</v>
      </c>
      <c r="BK21">
        <v>104</v>
      </c>
      <c r="BL21">
        <v>2.63</v>
      </c>
      <c r="BN21" s="15">
        <v>12</v>
      </c>
      <c r="BO21" t="s">
        <v>273</v>
      </c>
      <c r="BP21">
        <v>45</v>
      </c>
      <c r="BQ21" s="32">
        <v>1.13</v>
      </c>
    </row>
    <row r="22" spans="1:69" ht="12.75">
      <c r="A22" s="15">
        <v>13</v>
      </c>
      <c r="B22" t="s">
        <v>47</v>
      </c>
      <c r="C22" s="26">
        <v>8335</v>
      </c>
      <c r="D22" s="45">
        <v>6791</v>
      </c>
      <c r="E22" s="39">
        <f t="shared" si="0"/>
        <v>81.4757048590282</v>
      </c>
      <c r="F22" s="26">
        <v>5050</v>
      </c>
      <c r="G22" s="19"/>
      <c r="H22" s="15">
        <v>13</v>
      </c>
      <c r="I22" t="s">
        <v>87</v>
      </c>
      <c r="J22">
        <v>104</v>
      </c>
      <c r="L22" s="18">
        <v>2.059</v>
      </c>
      <c r="N22" s="15">
        <v>13</v>
      </c>
      <c r="O22" t="s">
        <v>105</v>
      </c>
      <c r="P22">
        <v>60</v>
      </c>
      <c r="Q22">
        <v>1.188</v>
      </c>
      <c r="R22" s="42">
        <v>13</v>
      </c>
      <c r="S22" t="s">
        <v>120</v>
      </c>
      <c r="T22" s="19">
        <v>1495</v>
      </c>
      <c r="U22">
        <v>29.603</v>
      </c>
      <c r="W22" s="15">
        <v>13</v>
      </c>
      <c r="X22" t="s">
        <v>48</v>
      </c>
      <c r="Y22" s="19">
        <v>771</v>
      </c>
      <c r="Z22">
        <v>15.267</v>
      </c>
      <c r="AB22" s="15">
        <v>13</v>
      </c>
      <c r="AC22" t="s">
        <v>146</v>
      </c>
      <c r="AD22">
        <v>166</v>
      </c>
      <c r="AE22">
        <v>3.287</v>
      </c>
      <c r="AG22" s="15">
        <v>13</v>
      </c>
      <c r="AH22" t="s">
        <v>49</v>
      </c>
      <c r="AI22">
        <v>421</v>
      </c>
      <c r="AJ22">
        <v>8.337</v>
      </c>
      <c r="AK22" s="15">
        <v>13</v>
      </c>
      <c r="AL22" t="s">
        <v>188</v>
      </c>
      <c r="AM22">
        <v>945</v>
      </c>
      <c r="AN22">
        <v>18.713</v>
      </c>
      <c r="AP22" s="15">
        <v>13</v>
      </c>
      <c r="AQ22" t="s">
        <v>203</v>
      </c>
      <c r="AR22">
        <v>28</v>
      </c>
      <c r="AS22">
        <v>0.554</v>
      </c>
      <c r="AU22" s="15">
        <v>13</v>
      </c>
      <c r="AV22" t="s">
        <v>27</v>
      </c>
      <c r="AW22">
        <v>66</v>
      </c>
      <c r="AX22" s="18">
        <v>1.306</v>
      </c>
      <c r="AZ22" s="15">
        <v>13</v>
      </c>
      <c r="BA22" t="s">
        <v>235</v>
      </c>
      <c r="BB22">
        <v>12</v>
      </c>
      <c r="BC22" s="18">
        <v>0.237</v>
      </c>
      <c r="BD22" s="15">
        <v>13</v>
      </c>
      <c r="BE22" t="s">
        <v>245</v>
      </c>
      <c r="BF22">
        <v>48</v>
      </c>
      <c r="BG22">
        <v>0.95</v>
      </c>
      <c r="BI22" s="15">
        <v>13</v>
      </c>
      <c r="BJ22" t="s">
        <v>255</v>
      </c>
      <c r="BK22">
        <v>79</v>
      </c>
      <c r="BL22">
        <v>1.56</v>
      </c>
      <c r="BN22" s="15">
        <v>13</v>
      </c>
      <c r="BO22" t="s">
        <v>280</v>
      </c>
      <c r="BP22">
        <v>855</v>
      </c>
      <c r="BQ22" s="32">
        <v>16.93</v>
      </c>
    </row>
    <row r="23" spans="1:69" ht="12.75">
      <c r="A23" s="15">
        <v>14</v>
      </c>
      <c r="B23" t="s">
        <v>50</v>
      </c>
      <c r="C23" s="26">
        <v>6842</v>
      </c>
      <c r="D23" s="45">
        <v>5594</v>
      </c>
      <c r="E23" s="39">
        <f t="shared" si="0"/>
        <v>81.75971938029815</v>
      </c>
      <c r="F23" s="26">
        <v>4488</v>
      </c>
      <c r="G23" s="19"/>
      <c r="H23" s="15">
        <v>14</v>
      </c>
      <c r="I23" t="s">
        <v>88</v>
      </c>
      <c r="J23">
        <v>106</v>
      </c>
      <c r="L23" s="18">
        <v>2.362</v>
      </c>
      <c r="N23" s="15">
        <v>14</v>
      </c>
      <c r="O23" t="s">
        <v>106</v>
      </c>
      <c r="P23">
        <v>7</v>
      </c>
      <c r="Q23">
        <v>0.156</v>
      </c>
      <c r="R23" s="42">
        <v>14</v>
      </c>
      <c r="S23" t="s">
        <v>53</v>
      </c>
      <c r="T23" s="19">
        <v>1196</v>
      </c>
      <c r="U23">
        <v>26.649</v>
      </c>
      <c r="W23" s="15">
        <v>14</v>
      </c>
      <c r="X23" s="15" t="s">
        <v>136</v>
      </c>
      <c r="Y23" s="16">
        <v>1541</v>
      </c>
      <c r="Z23" s="15">
        <v>34.336</v>
      </c>
      <c r="AA23" s="15"/>
      <c r="AB23" s="15">
        <v>14</v>
      </c>
      <c r="AC23" t="s">
        <v>52</v>
      </c>
      <c r="AD23">
        <v>326</v>
      </c>
      <c r="AE23">
        <v>7.264</v>
      </c>
      <c r="AG23" s="15">
        <v>14</v>
      </c>
      <c r="AH23" t="s">
        <v>168</v>
      </c>
      <c r="AI23">
        <v>316</v>
      </c>
      <c r="AJ23">
        <v>7.041</v>
      </c>
      <c r="AK23" s="15">
        <v>14</v>
      </c>
      <c r="AL23" t="s">
        <v>189</v>
      </c>
      <c r="AM23">
        <v>338</v>
      </c>
      <c r="AN23">
        <v>7.531</v>
      </c>
      <c r="AP23" s="15">
        <v>14</v>
      </c>
      <c r="AQ23" t="s">
        <v>206</v>
      </c>
      <c r="AR23">
        <v>11</v>
      </c>
      <c r="AS23">
        <v>0.245</v>
      </c>
      <c r="AU23" s="15">
        <v>14</v>
      </c>
      <c r="AV23" t="s">
        <v>41</v>
      </c>
      <c r="AW23">
        <v>104</v>
      </c>
      <c r="AX23" s="18">
        <v>2.317</v>
      </c>
      <c r="AZ23" s="15">
        <v>14</v>
      </c>
      <c r="BA23" t="s">
        <v>236</v>
      </c>
      <c r="BB23">
        <v>12</v>
      </c>
      <c r="BC23" s="18">
        <v>0.267</v>
      </c>
      <c r="BD23" s="15">
        <v>14</v>
      </c>
      <c r="BE23" t="s">
        <v>251</v>
      </c>
      <c r="BF23">
        <v>39</v>
      </c>
      <c r="BG23">
        <v>0.86</v>
      </c>
      <c r="BI23" s="15">
        <v>14</v>
      </c>
      <c r="BJ23" t="s">
        <v>265</v>
      </c>
      <c r="BK23">
        <v>438</v>
      </c>
      <c r="BL23">
        <v>9.75</v>
      </c>
      <c r="BN23" s="15">
        <v>14</v>
      </c>
      <c r="BO23" t="s">
        <v>281</v>
      </c>
      <c r="BP23">
        <v>54</v>
      </c>
      <c r="BQ23" s="33">
        <v>1.2</v>
      </c>
    </row>
    <row r="24" spans="1:69" ht="12.75">
      <c r="A24" s="15">
        <v>15</v>
      </c>
      <c r="B24" t="s">
        <v>294</v>
      </c>
      <c r="C24" s="26">
        <v>7851</v>
      </c>
      <c r="D24" s="45">
        <v>6390</v>
      </c>
      <c r="E24" s="39">
        <f t="shared" si="0"/>
        <v>81.39090561711883</v>
      </c>
      <c r="F24" s="26">
        <v>4530</v>
      </c>
      <c r="G24" s="19"/>
      <c r="H24" s="15">
        <v>15</v>
      </c>
      <c r="I24" t="s">
        <v>89</v>
      </c>
      <c r="J24">
        <v>51</v>
      </c>
      <c r="L24" s="18">
        <v>1.126</v>
      </c>
      <c r="N24" s="15">
        <v>15</v>
      </c>
      <c r="O24" t="s">
        <v>103</v>
      </c>
      <c r="P24">
        <v>30</v>
      </c>
      <c r="Q24">
        <v>0.662</v>
      </c>
      <c r="R24" s="42">
        <v>15</v>
      </c>
      <c r="S24" t="s">
        <v>121</v>
      </c>
      <c r="T24" s="19">
        <v>1722</v>
      </c>
      <c r="U24">
        <v>38.013</v>
      </c>
      <c r="W24" s="15">
        <v>15</v>
      </c>
      <c r="X24" s="15" t="s">
        <v>137</v>
      </c>
      <c r="Y24" s="16">
        <v>1063</v>
      </c>
      <c r="Z24" s="15">
        <v>23.466</v>
      </c>
      <c r="AA24" s="15"/>
      <c r="AB24" s="15">
        <v>15</v>
      </c>
      <c r="AC24" t="s">
        <v>146</v>
      </c>
      <c r="AD24">
        <v>264</v>
      </c>
      <c r="AE24">
        <v>5.828</v>
      </c>
      <c r="AG24" s="15">
        <v>15</v>
      </c>
      <c r="AH24" t="s">
        <v>169</v>
      </c>
      <c r="AI24">
        <v>229</v>
      </c>
      <c r="AJ24">
        <v>5.055</v>
      </c>
      <c r="AK24" s="15">
        <v>15</v>
      </c>
      <c r="AL24" t="s">
        <v>187</v>
      </c>
      <c r="AM24">
        <v>563</v>
      </c>
      <c r="AN24">
        <v>12.428</v>
      </c>
      <c r="AP24" s="15">
        <v>15</v>
      </c>
      <c r="AQ24" t="s">
        <v>207</v>
      </c>
      <c r="AR24">
        <v>33</v>
      </c>
      <c r="AS24">
        <v>0.728</v>
      </c>
      <c r="AU24" s="15">
        <v>15</v>
      </c>
      <c r="AV24" t="s">
        <v>220</v>
      </c>
      <c r="AW24">
        <v>112</v>
      </c>
      <c r="AX24" s="18">
        <v>2.472</v>
      </c>
      <c r="AZ24" s="15">
        <v>15</v>
      </c>
      <c r="BA24" t="s">
        <v>237</v>
      </c>
      <c r="BB24">
        <v>34</v>
      </c>
      <c r="BC24" s="18">
        <v>0.75</v>
      </c>
      <c r="BD24" s="15">
        <v>15</v>
      </c>
      <c r="BE24" t="s">
        <v>243</v>
      </c>
      <c r="BF24">
        <v>55</v>
      </c>
      <c r="BG24">
        <v>1.21</v>
      </c>
      <c r="BI24" s="15">
        <v>15</v>
      </c>
      <c r="BJ24" t="s">
        <v>266</v>
      </c>
      <c r="BK24">
        <v>278</v>
      </c>
      <c r="BL24">
        <v>6.13</v>
      </c>
      <c r="BN24" s="15">
        <v>15</v>
      </c>
      <c r="BO24" t="s">
        <v>282</v>
      </c>
      <c r="BP24">
        <v>96</v>
      </c>
      <c r="BQ24" s="32">
        <v>2.11</v>
      </c>
    </row>
    <row r="25" spans="1:69" ht="12.75">
      <c r="A25" s="15">
        <v>16</v>
      </c>
      <c r="B25" t="s">
        <v>54</v>
      </c>
      <c r="C25" s="26">
        <v>6487</v>
      </c>
      <c r="D25" s="45">
        <v>5361</v>
      </c>
      <c r="E25" s="39">
        <f t="shared" si="0"/>
        <v>82.64220749190689</v>
      </c>
      <c r="F25" s="26">
        <v>3973</v>
      </c>
      <c r="G25" s="19"/>
      <c r="H25" s="15">
        <v>16</v>
      </c>
      <c r="I25" t="s">
        <v>83</v>
      </c>
      <c r="J25">
        <v>42</v>
      </c>
      <c r="L25" s="18">
        <v>1.057</v>
      </c>
      <c r="N25" s="15">
        <v>16</v>
      </c>
      <c r="O25" t="s">
        <v>99</v>
      </c>
      <c r="P25">
        <v>18</v>
      </c>
      <c r="Q25">
        <v>0.453</v>
      </c>
      <c r="R25" s="42">
        <v>16</v>
      </c>
      <c r="S25" s="15" t="s">
        <v>55</v>
      </c>
      <c r="T25" s="16">
        <v>1569</v>
      </c>
      <c r="U25" s="15">
        <v>39.492</v>
      </c>
      <c r="V25" s="15"/>
      <c r="W25" s="15">
        <v>16</v>
      </c>
      <c r="X25" t="s">
        <v>138</v>
      </c>
      <c r="Y25" s="19">
        <v>668</v>
      </c>
      <c r="Z25">
        <v>16.813</v>
      </c>
      <c r="AB25" s="15">
        <v>16</v>
      </c>
      <c r="AC25" t="s">
        <v>155</v>
      </c>
      <c r="AD25">
        <v>196</v>
      </c>
      <c r="AE25">
        <v>4.933</v>
      </c>
      <c r="AG25" s="15">
        <v>16</v>
      </c>
      <c r="AH25" t="s">
        <v>170</v>
      </c>
      <c r="AI25">
        <v>212</v>
      </c>
      <c r="AJ25">
        <v>5.336</v>
      </c>
      <c r="AK25" s="15">
        <v>16</v>
      </c>
      <c r="AL25" s="15" t="s">
        <v>190</v>
      </c>
      <c r="AM25" s="15">
        <v>858</v>
      </c>
      <c r="AN25" s="15">
        <v>21.596</v>
      </c>
      <c r="AO25" s="15"/>
      <c r="AP25" s="15">
        <v>16</v>
      </c>
      <c r="AQ25" t="s">
        <v>208</v>
      </c>
      <c r="AR25">
        <v>14</v>
      </c>
      <c r="AS25">
        <v>0.352</v>
      </c>
      <c r="AU25" s="15">
        <v>16</v>
      </c>
      <c r="AV25" t="s">
        <v>221</v>
      </c>
      <c r="AW25">
        <v>60</v>
      </c>
      <c r="AX25" s="18">
        <v>1.51</v>
      </c>
      <c r="AZ25" s="15">
        <v>16</v>
      </c>
      <c r="BA25" t="s">
        <v>238</v>
      </c>
      <c r="BB25">
        <v>134</v>
      </c>
      <c r="BC25" s="18">
        <v>3.372</v>
      </c>
      <c r="BD25" s="15">
        <v>16</v>
      </c>
      <c r="BE25" t="s">
        <v>245</v>
      </c>
      <c r="BF25">
        <v>38</v>
      </c>
      <c r="BG25">
        <v>0.95</v>
      </c>
      <c r="BI25" s="15">
        <v>16</v>
      </c>
      <c r="BJ25" t="s">
        <v>261</v>
      </c>
      <c r="BK25">
        <v>65</v>
      </c>
      <c r="BL25">
        <v>1.63</v>
      </c>
      <c r="BN25" s="15">
        <v>16</v>
      </c>
      <c r="BO25" t="s">
        <v>283</v>
      </c>
      <c r="BP25">
        <v>99</v>
      </c>
      <c r="BQ25">
        <v>2.491</v>
      </c>
    </row>
    <row r="26" spans="1:69" ht="12.75">
      <c r="A26" s="15">
        <v>17</v>
      </c>
      <c r="B26" t="s">
        <v>56</v>
      </c>
      <c r="C26" s="26">
        <v>7020</v>
      </c>
      <c r="D26" s="45">
        <v>5847</v>
      </c>
      <c r="E26" s="39">
        <f t="shared" si="0"/>
        <v>83.2905982905983</v>
      </c>
      <c r="F26" s="26">
        <v>3990</v>
      </c>
      <c r="G26" s="19"/>
      <c r="H26" s="15">
        <v>17</v>
      </c>
      <c r="I26" t="s">
        <v>89</v>
      </c>
      <c r="J26">
        <v>47</v>
      </c>
      <c r="L26" s="18">
        <v>1.178</v>
      </c>
      <c r="N26" s="15">
        <v>17</v>
      </c>
      <c r="O26" t="s">
        <v>102</v>
      </c>
      <c r="P26">
        <v>14</v>
      </c>
      <c r="Q26">
        <v>0.351</v>
      </c>
      <c r="R26" s="42">
        <v>17</v>
      </c>
      <c r="S26" s="15" t="s">
        <v>57</v>
      </c>
      <c r="T26" s="16">
        <v>1746</v>
      </c>
      <c r="U26" s="15">
        <v>43.759</v>
      </c>
      <c r="V26" s="15"/>
      <c r="W26" s="15">
        <v>17</v>
      </c>
      <c r="X26" t="s">
        <v>139</v>
      </c>
      <c r="Y26" s="19">
        <v>482</v>
      </c>
      <c r="Z26" s="29">
        <v>12.08</v>
      </c>
      <c r="AA26" s="29"/>
      <c r="AB26" s="15">
        <v>17</v>
      </c>
      <c r="AC26" t="s">
        <v>152</v>
      </c>
      <c r="AD26">
        <v>200</v>
      </c>
      <c r="AE26">
        <v>5.013</v>
      </c>
      <c r="AG26" s="15">
        <v>17</v>
      </c>
      <c r="AH26" t="s">
        <v>171</v>
      </c>
      <c r="AI26">
        <v>456</v>
      </c>
      <c r="AJ26">
        <v>11.428</v>
      </c>
      <c r="AK26" s="15">
        <v>17</v>
      </c>
      <c r="AL26" t="s">
        <v>180</v>
      </c>
      <c r="AM26">
        <v>432</v>
      </c>
      <c r="AN26">
        <v>10.827</v>
      </c>
      <c r="AP26" s="15">
        <v>17</v>
      </c>
      <c r="AQ26" t="s">
        <v>209</v>
      </c>
      <c r="AR26">
        <v>44</v>
      </c>
      <c r="AS26">
        <v>1.102</v>
      </c>
      <c r="AU26" s="15">
        <v>17</v>
      </c>
      <c r="AV26" t="s">
        <v>222</v>
      </c>
      <c r="AW26">
        <v>236</v>
      </c>
      <c r="AX26" s="18">
        <v>5.914</v>
      </c>
      <c r="AZ26" s="15">
        <v>17</v>
      </c>
      <c r="BA26" t="s">
        <v>239</v>
      </c>
      <c r="BB26">
        <v>13</v>
      </c>
      <c r="BC26" s="18">
        <v>0.325</v>
      </c>
      <c r="BD26" s="15">
        <v>17</v>
      </c>
      <c r="BE26" t="s">
        <v>252</v>
      </c>
      <c r="BF26">
        <v>68</v>
      </c>
      <c r="BG26">
        <v>1.7</v>
      </c>
      <c r="BI26" s="15">
        <v>17</v>
      </c>
      <c r="BJ26" t="s">
        <v>267</v>
      </c>
      <c r="BK26">
        <v>173</v>
      </c>
      <c r="BL26">
        <v>4.33</v>
      </c>
      <c r="BN26" s="15">
        <v>17</v>
      </c>
      <c r="BO26" t="s">
        <v>284</v>
      </c>
      <c r="BP26">
        <v>79</v>
      </c>
      <c r="BQ26" s="32">
        <v>1.97</v>
      </c>
    </row>
    <row r="27" spans="1:69" ht="12.75">
      <c r="A27" s="15">
        <v>18</v>
      </c>
      <c r="B27" t="s">
        <v>58</v>
      </c>
      <c r="C27" s="26">
        <v>6640</v>
      </c>
      <c r="D27" s="45">
        <v>5626</v>
      </c>
      <c r="E27" s="39">
        <f t="shared" si="0"/>
        <v>84.7289156626506</v>
      </c>
      <c r="F27" s="26">
        <v>4066</v>
      </c>
      <c r="G27" s="19"/>
      <c r="H27" s="15">
        <v>18</v>
      </c>
      <c r="I27" t="s">
        <v>90</v>
      </c>
      <c r="J27">
        <v>48</v>
      </c>
      <c r="L27" s="18">
        <v>1.181</v>
      </c>
      <c r="N27" s="15">
        <v>18</v>
      </c>
      <c r="O27" t="s">
        <v>99</v>
      </c>
      <c r="P27">
        <v>21</v>
      </c>
      <c r="Q27">
        <v>0.516</v>
      </c>
      <c r="R27" s="42">
        <v>18</v>
      </c>
      <c r="S27" s="15" t="s">
        <v>60</v>
      </c>
      <c r="T27" s="16">
        <v>1712</v>
      </c>
      <c r="U27" s="15">
        <v>42.105</v>
      </c>
      <c r="V27" s="15"/>
      <c r="W27" s="15">
        <v>18</v>
      </c>
      <c r="X27" t="s">
        <v>140</v>
      </c>
      <c r="Y27" s="19">
        <v>647</v>
      </c>
      <c r="Z27">
        <v>15.912</v>
      </c>
      <c r="AB27" s="15">
        <v>18</v>
      </c>
      <c r="AC27" t="s">
        <v>156</v>
      </c>
      <c r="AD27">
        <v>258</v>
      </c>
      <c r="AE27">
        <v>6.345</v>
      </c>
      <c r="AG27" s="15">
        <v>18</v>
      </c>
      <c r="AH27" t="s">
        <v>172</v>
      </c>
      <c r="AI27">
        <v>279</v>
      </c>
      <c r="AJ27">
        <v>6.862</v>
      </c>
      <c r="AK27" s="15">
        <v>18</v>
      </c>
      <c r="AL27" t="s">
        <v>180</v>
      </c>
      <c r="AM27">
        <v>561</v>
      </c>
      <c r="AN27">
        <v>13.797</v>
      </c>
      <c r="AP27" s="15">
        <v>18</v>
      </c>
      <c r="AQ27" t="s">
        <v>210</v>
      </c>
      <c r="AR27">
        <v>46</v>
      </c>
      <c r="AS27">
        <v>1.131</v>
      </c>
      <c r="AU27" s="15">
        <v>18</v>
      </c>
      <c r="AV27" t="s">
        <v>223</v>
      </c>
      <c r="AW27">
        <v>129</v>
      </c>
      <c r="AX27" s="18">
        <v>3.172</v>
      </c>
      <c r="AZ27" s="15">
        <v>18</v>
      </c>
      <c r="BA27" t="s">
        <v>19</v>
      </c>
      <c r="BB27">
        <v>23</v>
      </c>
      <c r="BC27" s="18">
        <v>0.565</v>
      </c>
      <c r="BD27" s="15">
        <v>18</v>
      </c>
      <c r="BE27" t="s">
        <v>249</v>
      </c>
      <c r="BF27">
        <v>64</v>
      </c>
      <c r="BG27">
        <v>1.57</v>
      </c>
      <c r="BI27" s="15">
        <v>18</v>
      </c>
      <c r="BJ27" t="s">
        <v>257</v>
      </c>
      <c r="BK27">
        <v>177</v>
      </c>
      <c r="BL27">
        <v>4.35</v>
      </c>
      <c r="BN27" s="15">
        <v>18</v>
      </c>
      <c r="BO27" t="s">
        <v>285</v>
      </c>
      <c r="BP27">
        <v>101</v>
      </c>
      <c r="BQ27" s="32">
        <v>2.48</v>
      </c>
    </row>
    <row r="28" spans="1:69" ht="12.75">
      <c r="A28" s="15">
        <v>19</v>
      </c>
      <c r="B28" t="s">
        <v>61</v>
      </c>
      <c r="C28" s="26">
        <v>7685</v>
      </c>
      <c r="D28" s="45">
        <v>6233</v>
      </c>
      <c r="E28" s="39">
        <f t="shared" si="0"/>
        <v>81.1060507482108</v>
      </c>
      <c r="F28" s="26">
        <v>4627</v>
      </c>
      <c r="G28" s="19"/>
      <c r="H28" s="15">
        <v>19</v>
      </c>
      <c r="I28" t="s">
        <v>60</v>
      </c>
      <c r="J28">
        <v>125</v>
      </c>
      <c r="L28" s="18">
        <v>2.702</v>
      </c>
      <c r="N28" s="15">
        <v>19</v>
      </c>
      <c r="O28" t="s">
        <v>103</v>
      </c>
      <c r="P28">
        <v>250</v>
      </c>
      <c r="Q28">
        <v>5.403</v>
      </c>
      <c r="R28" s="42">
        <v>19</v>
      </c>
      <c r="S28" s="15" t="s">
        <v>63</v>
      </c>
      <c r="T28" s="16">
        <v>1772</v>
      </c>
      <c r="U28" s="15">
        <v>38.297</v>
      </c>
      <c r="V28" s="15"/>
      <c r="W28" s="15">
        <v>19</v>
      </c>
      <c r="X28" t="s">
        <v>51</v>
      </c>
      <c r="Y28" s="19">
        <v>575</v>
      </c>
      <c r="Z28">
        <v>12.427</v>
      </c>
      <c r="AB28" s="15">
        <v>19</v>
      </c>
      <c r="AC28" t="s">
        <v>62</v>
      </c>
      <c r="AD28">
        <v>191</v>
      </c>
      <c r="AE28">
        <v>4.128</v>
      </c>
      <c r="AG28" s="15">
        <v>19</v>
      </c>
      <c r="AH28" t="s">
        <v>173</v>
      </c>
      <c r="AI28">
        <v>290</v>
      </c>
      <c r="AJ28">
        <v>6.267</v>
      </c>
      <c r="AK28" s="15">
        <v>19</v>
      </c>
      <c r="AL28" t="s">
        <v>191</v>
      </c>
      <c r="AM28">
        <v>587</v>
      </c>
      <c r="AN28">
        <v>12.686</v>
      </c>
      <c r="AP28" s="15">
        <v>19</v>
      </c>
      <c r="AQ28" t="s">
        <v>211</v>
      </c>
      <c r="AR28">
        <v>38</v>
      </c>
      <c r="AS28">
        <v>0.821</v>
      </c>
      <c r="AU28" s="15">
        <v>19</v>
      </c>
      <c r="AV28" t="s">
        <v>41</v>
      </c>
      <c r="AW28">
        <v>103</v>
      </c>
      <c r="AX28" s="18">
        <v>2.226</v>
      </c>
      <c r="AZ28" s="15">
        <v>19</v>
      </c>
      <c r="BA28" t="s">
        <v>23</v>
      </c>
      <c r="BB28">
        <v>362</v>
      </c>
      <c r="BC28" s="18">
        <v>7.823</v>
      </c>
      <c r="BD28" s="15">
        <v>19</v>
      </c>
      <c r="BE28" t="s">
        <v>247</v>
      </c>
      <c r="BF28">
        <v>50</v>
      </c>
      <c r="BG28">
        <v>1.08</v>
      </c>
      <c r="BI28" s="15">
        <v>19</v>
      </c>
      <c r="BJ28" t="s">
        <v>268</v>
      </c>
      <c r="BK28">
        <v>173</v>
      </c>
      <c r="BL28">
        <v>3.73</v>
      </c>
      <c r="BN28" s="15">
        <v>19</v>
      </c>
      <c r="BO28" t="s">
        <v>286</v>
      </c>
      <c r="BP28">
        <v>111</v>
      </c>
      <c r="BQ28" s="32">
        <v>2.39</v>
      </c>
    </row>
    <row r="29" spans="1:69" ht="12.75">
      <c r="A29" s="15">
        <v>20</v>
      </c>
      <c r="B29" t="s">
        <v>64</v>
      </c>
      <c r="C29" s="26">
        <v>8417</v>
      </c>
      <c r="D29" s="45">
        <v>6733</v>
      </c>
      <c r="E29" s="39">
        <f t="shared" si="0"/>
        <v>79.9928715694428</v>
      </c>
      <c r="F29" s="26">
        <v>5359</v>
      </c>
      <c r="G29" s="19"/>
      <c r="H29" s="15">
        <v>20</v>
      </c>
      <c r="I29" t="s">
        <v>91</v>
      </c>
      <c r="J29">
        <v>47</v>
      </c>
      <c r="L29" s="18">
        <v>0.877</v>
      </c>
      <c r="N29" s="15">
        <v>20</v>
      </c>
      <c r="O29" t="s">
        <v>107</v>
      </c>
      <c r="P29">
        <v>6</v>
      </c>
      <c r="Q29">
        <v>0.112</v>
      </c>
      <c r="R29" s="42">
        <v>20</v>
      </c>
      <c r="S29" t="s">
        <v>122</v>
      </c>
      <c r="T29" s="19">
        <v>1694</v>
      </c>
      <c r="U29" s="29">
        <v>31.61</v>
      </c>
      <c r="V29" s="29"/>
      <c r="W29" s="15">
        <v>20</v>
      </c>
      <c r="X29" s="15" t="s">
        <v>17</v>
      </c>
      <c r="Y29" s="16">
        <v>1315</v>
      </c>
      <c r="Z29" s="15">
        <v>24.538</v>
      </c>
      <c r="AA29" s="15"/>
      <c r="AB29" s="15">
        <v>20</v>
      </c>
      <c r="AC29" t="s">
        <v>38</v>
      </c>
      <c r="AD29">
        <v>278</v>
      </c>
      <c r="AE29">
        <v>5.188</v>
      </c>
      <c r="AG29" s="15">
        <v>20</v>
      </c>
      <c r="AH29" t="s">
        <v>65</v>
      </c>
      <c r="AI29">
        <v>523</v>
      </c>
      <c r="AJ29">
        <v>9.759</v>
      </c>
      <c r="AK29" s="15">
        <v>20</v>
      </c>
      <c r="AL29" t="s">
        <v>192</v>
      </c>
      <c r="AM29">
        <v>834</v>
      </c>
      <c r="AN29">
        <v>15.563</v>
      </c>
      <c r="AP29" s="15">
        <v>20</v>
      </c>
      <c r="AQ29" t="s">
        <v>207</v>
      </c>
      <c r="AR29">
        <v>51</v>
      </c>
      <c r="AS29">
        <v>0.951</v>
      </c>
      <c r="AU29" s="15">
        <v>20</v>
      </c>
      <c r="AV29" t="s">
        <v>66</v>
      </c>
      <c r="AW29">
        <v>165</v>
      </c>
      <c r="AX29" s="18">
        <v>3.078</v>
      </c>
      <c r="AZ29" s="15">
        <v>20</v>
      </c>
      <c r="BA29" t="s">
        <v>240</v>
      </c>
      <c r="BB29">
        <v>28</v>
      </c>
      <c r="BC29" s="18">
        <v>0.522</v>
      </c>
      <c r="BD29" s="15">
        <v>20</v>
      </c>
      <c r="BE29" t="s">
        <v>248</v>
      </c>
      <c r="BF29">
        <v>60</v>
      </c>
      <c r="BG29">
        <v>1.11</v>
      </c>
      <c r="BI29" s="15">
        <v>20</v>
      </c>
      <c r="BJ29" t="s">
        <v>269</v>
      </c>
      <c r="BK29">
        <v>298</v>
      </c>
      <c r="BL29">
        <v>5.56</v>
      </c>
      <c r="BN29" s="15">
        <v>20</v>
      </c>
      <c r="BO29" t="s">
        <v>287</v>
      </c>
      <c r="BP29">
        <v>60</v>
      </c>
      <c r="BQ29" s="32">
        <v>1.11</v>
      </c>
    </row>
    <row r="30" spans="1:69" ht="12.75">
      <c r="A30" s="15">
        <v>21</v>
      </c>
      <c r="B30" t="s">
        <v>67</v>
      </c>
      <c r="C30" s="26">
        <v>7226</v>
      </c>
      <c r="D30" s="45">
        <v>5767</v>
      </c>
      <c r="E30" s="39">
        <f t="shared" si="0"/>
        <v>79.80902297259895</v>
      </c>
      <c r="F30" s="26">
        <v>4368</v>
      </c>
      <c r="G30" s="19"/>
      <c r="H30" s="15">
        <v>21</v>
      </c>
      <c r="I30" t="s">
        <v>90</v>
      </c>
      <c r="J30">
        <v>45</v>
      </c>
      <c r="L30" s="50">
        <v>1.03</v>
      </c>
      <c r="M30" s="29"/>
      <c r="N30" s="15">
        <v>21</v>
      </c>
      <c r="O30" t="s">
        <v>104</v>
      </c>
      <c r="P30">
        <v>39</v>
      </c>
      <c r="Q30">
        <v>0.893</v>
      </c>
      <c r="R30" s="42">
        <v>21</v>
      </c>
      <c r="S30" t="s">
        <v>123</v>
      </c>
      <c r="T30" s="19">
        <v>1515</v>
      </c>
      <c r="U30">
        <v>34.684</v>
      </c>
      <c r="W30" s="15">
        <v>21</v>
      </c>
      <c r="X30" t="s">
        <v>68</v>
      </c>
      <c r="Y30" s="19">
        <v>761</v>
      </c>
      <c r="Z30">
        <v>17.422</v>
      </c>
      <c r="AB30" s="15">
        <v>21</v>
      </c>
      <c r="AC30" t="s">
        <v>157</v>
      </c>
      <c r="AD30">
        <v>347</v>
      </c>
      <c r="AE30">
        <v>7.944</v>
      </c>
      <c r="AG30" s="15">
        <v>21</v>
      </c>
      <c r="AH30" t="s">
        <v>174</v>
      </c>
      <c r="AI30">
        <v>374</v>
      </c>
      <c r="AJ30">
        <v>8.562</v>
      </c>
      <c r="AK30" s="15">
        <v>21</v>
      </c>
      <c r="AL30" t="s">
        <v>193</v>
      </c>
      <c r="AM30">
        <v>477</v>
      </c>
      <c r="AN30">
        <v>10.92</v>
      </c>
      <c r="AP30" s="15">
        <v>21</v>
      </c>
      <c r="AQ30" t="s">
        <v>199</v>
      </c>
      <c r="AR30">
        <v>53</v>
      </c>
      <c r="AS30">
        <v>1.213</v>
      </c>
      <c r="AU30" s="15">
        <v>21</v>
      </c>
      <c r="AV30" t="s">
        <v>69</v>
      </c>
      <c r="AW30">
        <v>347</v>
      </c>
      <c r="AX30" s="18">
        <v>7.944</v>
      </c>
      <c r="AZ30" s="15">
        <v>21</v>
      </c>
      <c r="BA30" t="s">
        <v>241</v>
      </c>
      <c r="BB30">
        <v>24</v>
      </c>
      <c r="BC30" s="18">
        <v>0.549</v>
      </c>
      <c r="BD30" s="15">
        <v>21</v>
      </c>
      <c r="BE30" t="s">
        <v>247</v>
      </c>
      <c r="BF30">
        <v>55</v>
      </c>
      <c r="BG30">
        <v>1.25</v>
      </c>
      <c r="BI30" s="15">
        <v>21</v>
      </c>
      <c r="BJ30" t="s">
        <v>267</v>
      </c>
      <c r="BK30">
        <v>204</v>
      </c>
      <c r="BL30">
        <v>4.67</v>
      </c>
      <c r="BN30" s="15">
        <v>21</v>
      </c>
      <c r="BO30" t="s">
        <v>288</v>
      </c>
      <c r="BP30">
        <v>127</v>
      </c>
      <c r="BQ30" s="33">
        <v>2.9</v>
      </c>
    </row>
    <row r="31" spans="1:69" ht="12.75">
      <c r="A31" s="15">
        <v>22</v>
      </c>
      <c r="B31" t="s">
        <v>70</v>
      </c>
      <c r="C31" s="26">
        <v>7341</v>
      </c>
      <c r="D31" s="45">
        <v>6045</v>
      </c>
      <c r="E31" s="39">
        <f t="shared" si="0"/>
        <v>82.3457294646506</v>
      </c>
      <c r="F31" s="26">
        <v>4589</v>
      </c>
      <c r="G31" s="19"/>
      <c r="H31" s="15">
        <v>22</v>
      </c>
      <c r="I31" t="s">
        <v>90</v>
      </c>
      <c r="J31">
        <v>51</v>
      </c>
      <c r="L31" s="18">
        <v>1.111</v>
      </c>
      <c r="N31" s="15">
        <v>22</v>
      </c>
      <c r="O31" t="s">
        <v>108</v>
      </c>
      <c r="P31">
        <v>35</v>
      </c>
      <c r="Q31">
        <v>0.763</v>
      </c>
      <c r="R31" s="42">
        <v>22</v>
      </c>
      <c r="S31" s="15" t="s">
        <v>124</v>
      </c>
      <c r="T31" s="16">
        <v>1855</v>
      </c>
      <c r="U31" s="15">
        <v>40.423</v>
      </c>
      <c r="V31" s="15"/>
      <c r="W31" s="15">
        <v>22</v>
      </c>
      <c r="X31" s="15" t="s">
        <v>141</v>
      </c>
      <c r="Y31" s="16">
        <v>1116</v>
      </c>
      <c r="Z31" s="15">
        <v>24.319</v>
      </c>
      <c r="AA31" s="15"/>
      <c r="AB31" s="15">
        <v>22</v>
      </c>
      <c r="AC31" t="s">
        <v>158</v>
      </c>
      <c r="AD31">
        <v>137</v>
      </c>
      <c r="AE31">
        <v>2.985</v>
      </c>
      <c r="AG31" s="15">
        <v>22</v>
      </c>
      <c r="AH31" t="s">
        <v>175</v>
      </c>
      <c r="AI31">
        <v>175</v>
      </c>
      <c r="AJ31">
        <v>3.813</v>
      </c>
      <c r="AK31" s="15">
        <v>22</v>
      </c>
      <c r="AL31" t="s">
        <v>194</v>
      </c>
      <c r="AM31">
        <v>805</v>
      </c>
      <c r="AN31">
        <v>17.542</v>
      </c>
      <c r="AP31" s="15">
        <v>22</v>
      </c>
      <c r="AQ31" t="s">
        <v>212</v>
      </c>
      <c r="AR31">
        <v>51</v>
      </c>
      <c r="AS31">
        <v>1.111</v>
      </c>
      <c r="AU31" s="15">
        <v>22</v>
      </c>
      <c r="AV31" t="s">
        <v>224</v>
      </c>
      <c r="AW31">
        <v>127</v>
      </c>
      <c r="AX31" s="18">
        <v>2.767</v>
      </c>
      <c r="AZ31" s="15">
        <v>22</v>
      </c>
      <c r="BA31" t="s">
        <v>228</v>
      </c>
      <c r="BB31">
        <v>29</v>
      </c>
      <c r="BC31" s="18">
        <v>0.631</v>
      </c>
      <c r="BD31" s="15">
        <v>22</v>
      </c>
      <c r="BE31" t="s">
        <v>251</v>
      </c>
      <c r="BF31">
        <v>55</v>
      </c>
      <c r="BG31">
        <v>1.19</v>
      </c>
      <c r="BI31" s="15">
        <v>22</v>
      </c>
      <c r="BJ31" t="s">
        <v>266</v>
      </c>
      <c r="BK31">
        <v>96</v>
      </c>
      <c r="BL31">
        <v>2.09</v>
      </c>
      <c r="BN31" s="15">
        <v>22</v>
      </c>
      <c r="BO31" t="s">
        <v>289</v>
      </c>
      <c r="BP31">
        <v>57</v>
      </c>
      <c r="BQ31" s="32">
        <v>1.24</v>
      </c>
    </row>
    <row r="32" spans="1:69" ht="12.75">
      <c r="A32" s="15">
        <v>23</v>
      </c>
      <c r="B32" t="s">
        <v>71</v>
      </c>
      <c r="C32" s="26">
        <v>8342</v>
      </c>
      <c r="D32" s="45">
        <v>6979</v>
      </c>
      <c r="E32" s="39">
        <f t="shared" si="0"/>
        <v>83.66099256772956</v>
      </c>
      <c r="F32" s="26">
        <v>4719</v>
      </c>
      <c r="G32" s="19"/>
      <c r="H32" s="15">
        <v>23</v>
      </c>
      <c r="I32" t="s">
        <v>92</v>
      </c>
      <c r="J32">
        <v>56</v>
      </c>
      <c r="L32" s="18">
        <v>1.187</v>
      </c>
      <c r="N32" s="15">
        <v>23</v>
      </c>
      <c r="O32" t="s">
        <v>106</v>
      </c>
      <c r="P32">
        <v>104</v>
      </c>
      <c r="Q32">
        <v>2.204</v>
      </c>
      <c r="R32" s="42">
        <v>23</v>
      </c>
      <c r="S32" t="s">
        <v>125</v>
      </c>
      <c r="T32" s="19">
        <v>1559</v>
      </c>
      <c r="U32">
        <v>33.037</v>
      </c>
      <c r="W32" s="15">
        <v>23</v>
      </c>
      <c r="X32" t="s">
        <v>72</v>
      </c>
      <c r="Y32" s="19">
        <v>1096</v>
      </c>
      <c r="Z32">
        <v>23.225</v>
      </c>
      <c r="AB32" s="15">
        <v>23</v>
      </c>
      <c r="AC32" t="s">
        <v>159</v>
      </c>
      <c r="AD32">
        <v>277</v>
      </c>
      <c r="AE32" s="29">
        <v>5.87</v>
      </c>
      <c r="AF32" s="29"/>
      <c r="AG32" s="15">
        <v>23</v>
      </c>
      <c r="AH32" t="s">
        <v>176</v>
      </c>
      <c r="AI32">
        <v>390</v>
      </c>
      <c r="AJ32">
        <v>8.264</v>
      </c>
      <c r="AK32" s="15">
        <v>23</v>
      </c>
      <c r="AL32" t="s">
        <v>194</v>
      </c>
      <c r="AM32">
        <v>719</v>
      </c>
      <c r="AN32">
        <v>15.236</v>
      </c>
      <c r="AP32" s="15">
        <v>23</v>
      </c>
      <c r="AQ32" t="s">
        <v>213</v>
      </c>
      <c r="AR32">
        <v>40</v>
      </c>
      <c r="AS32">
        <v>0.847</v>
      </c>
      <c r="AU32" s="15">
        <v>23</v>
      </c>
      <c r="AV32" t="s">
        <v>218</v>
      </c>
      <c r="AW32">
        <v>132</v>
      </c>
      <c r="AX32" s="18">
        <v>2.797</v>
      </c>
      <c r="AZ32" s="15">
        <v>23</v>
      </c>
      <c r="BA32" t="s">
        <v>228</v>
      </c>
      <c r="BB32">
        <v>18</v>
      </c>
      <c r="BC32" s="18">
        <v>0.381</v>
      </c>
      <c r="BD32" s="15">
        <v>23</v>
      </c>
      <c r="BE32" t="s">
        <v>244</v>
      </c>
      <c r="BF32">
        <v>73</v>
      </c>
      <c r="BG32">
        <v>1.54</v>
      </c>
      <c r="BI32" s="15">
        <v>23</v>
      </c>
      <c r="BJ32" t="s">
        <v>270</v>
      </c>
      <c r="BK32">
        <v>209</v>
      </c>
      <c r="BL32">
        <v>4.42</v>
      </c>
      <c r="BN32" s="15">
        <v>23</v>
      </c>
      <c r="BO32" t="s">
        <v>290</v>
      </c>
      <c r="BP32">
        <v>46</v>
      </c>
      <c r="BQ32" s="32">
        <v>0.97</v>
      </c>
    </row>
    <row r="33" spans="1:69" ht="12.75">
      <c r="A33" s="15">
        <v>24</v>
      </c>
      <c r="B33" t="s">
        <v>73</v>
      </c>
      <c r="C33" s="26">
        <v>7643</v>
      </c>
      <c r="D33" s="45">
        <v>6389</v>
      </c>
      <c r="E33" s="39">
        <f t="shared" si="0"/>
        <v>83.59283004055999</v>
      </c>
      <c r="F33" s="26">
        <v>4931</v>
      </c>
      <c r="G33" s="19"/>
      <c r="H33" s="15">
        <v>24</v>
      </c>
      <c r="I33" t="s">
        <v>89</v>
      </c>
      <c r="J33">
        <v>87</v>
      </c>
      <c r="L33" s="18">
        <v>1.764</v>
      </c>
      <c r="N33" s="15">
        <v>24</v>
      </c>
      <c r="O33" t="s">
        <v>107</v>
      </c>
      <c r="P33">
        <v>90</v>
      </c>
      <c r="Q33">
        <v>1.825</v>
      </c>
      <c r="R33" s="42">
        <v>24</v>
      </c>
      <c r="S33" t="s">
        <v>126</v>
      </c>
      <c r="T33" s="19">
        <v>1830</v>
      </c>
      <c r="U33">
        <v>37.112</v>
      </c>
      <c r="W33" s="15">
        <v>24</v>
      </c>
      <c r="X33" t="s">
        <v>142</v>
      </c>
      <c r="Y33" s="19">
        <v>478</v>
      </c>
      <c r="Z33">
        <v>9.694</v>
      </c>
      <c r="AB33" s="15">
        <v>24</v>
      </c>
      <c r="AC33" t="s">
        <v>75</v>
      </c>
      <c r="AD33">
        <v>339</v>
      </c>
      <c r="AE33">
        <v>6.875</v>
      </c>
      <c r="AG33" s="15">
        <v>24</v>
      </c>
      <c r="AH33" t="s">
        <v>177</v>
      </c>
      <c r="AI33">
        <v>294</v>
      </c>
      <c r="AJ33">
        <v>5.962</v>
      </c>
      <c r="AK33" s="15">
        <v>24</v>
      </c>
      <c r="AL33" s="15" t="s">
        <v>74</v>
      </c>
      <c r="AM33" s="15">
        <v>1236</v>
      </c>
      <c r="AN33" s="15">
        <v>25.066</v>
      </c>
      <c r="AO33" s="15"/>
      <c r="AP33" s="15">
        <v>24</v>
      </c>
      <c r="AQ33" t="s">
        <v>213</v>
      </c>
      <c r="AR33">
        <v>36</v>
      </c>
      <c r="AS33">
        <v>0.73</v>
      </c>
      <c r="AU33" s="15">
        <v>24</v>
      </c>
      <c r="AV33" t="s">
        <v>225</v>
      </c>
      <c r="AW33">
        <v>233</v>
      </c>
      <c r="AX33" s="18">
        <v>4.725</v>
      </c>
      <c r="AZ33" s="15">
        <v>24</v>
      </c>
      <c r="BA33" t="s">
        <v>241</v>
      </c>
      <c r="BB33">
        <v>15</v>
      </c>
      <c r="BC33" s="18">
        <v>0.304</v>
      </c>
      <c r="BD33" s="15">
        <v>24</v>
      </c>
      <c r="BE33" t="s">
        <v>244</v>
      </c>
      <c r="BF33">
        <v>78</v>
      </c>
      <c r="BG33">
        <v>1.58</v>
      </c>
      <c r="BI33" s="15">
        <v>24</v>
      </c>
      <c r="BJ33" t="s">
        <v>271</v>
      </c>
      <c r="BK33">
        <v>111</v>
      </c>
      <c r="BL33">
        <v>2.25</v>
      </c>
      <c r="BN33" s="15">
        <v>24</v>
      </c>
      <c r="BO33" t="s">
        <v>291</v>
      </c>
      <c r="BP33">
        <v>104</v>
      </c>
      <c r="BQ33" s="33">
        <v>2.1</v>
      </c>
    </row>
    <row r="34" spans="3:5" ht="12.75">
      <c r="C34" s="26"/>
      <c r="D34" s="45"/>
      <c r="E34" s="39"/>
    </row>
    <row r="35" spans="3:5" ht="12.75">
      <c r="C35" s="26"/>
      <c r="D35" s="45"/>
      <c r="E35" s="39"/>
    </row>
    <row r="36" spans="2:68" s="15" customFormat="1" ht="12.75">
      <c r="B36" s="15" t="s">
        <v>292</v>
      </c>
      <c r="C36" s="40">
        <f>SUM(C10:C33)</f>
        <v>180723</v>
      </c>
      <c r="D36" s="46">
        <f>SUM(D10:D33)</f>
        <v>138698</v>
      </c>
      <c r="E36" s="41">
        <f t="shared" si="0"/>
        <v>76.74618061895829</v>
      </c>
      <c r="F36" s="40">
        <f>SUM(F10:F33)</f>
        <v>102411</v>
      </c>
      <c r="G36" s="16"/>
      <c r="H36" s="16"/>
      <c r="J36" s="16">
        <f>SUM(J10:J33)</f>
        <v>1678</v>
      </c>
      <c r="K36" s="16"/>
      <c r="L36" s="42"/>
      <c r="P36" s="16">
        <f>SUM(P10:P33)</f>
        <v>1005</v>
      </c>
      <c r="R36" s="42"/>
      <c r="T36" s="16">
        <f>SUM(T10:T33)</f>
        <v>38038</v>
      </c>
      <c r="Y36" s="16">
        <f>SUM(Y10:Y33)</f>
        <v>17885</v>
      </c>
      <c r="AD36" s="16">
        <f>SUM(AD10:AD33)</f>
        <v>6581</v>
      </c>
      <c r="AI36" s="16">
        <f>SUM(AI10:AI33)</f>
        <v>9235</v>
      </c>
      <c r="AM36" s="16">
        <f>SUM(AM10:AM33)</f>
        <v>13426</v>
      </c>
      <c r="AR36" s="16">
        <f>SUM(AR10:AR33)</f>
        <v>1026</v>
      </c>
      <c r="AW36" s="16">
        <f>SUM(AW10:AW33)</f>
        <v>4200</v>
      </c>
      <c r="AX36" s="42"/>
      <c r="BB36" s="16">
        <f>SUM(BB10:BB33)</f>
        <v>1247</v>
      </c>
      <c r="BF36" s="16">
        <f>SUM(BF10:BF33)</f>
        <v>1410</v>
      </c>
      <c r="BK36" s="16">
        <f>SUM(BK10:BK33)</f>
        <v>3834</v>
      </c>
      <c r="BP36" s="16">
        <f>SUM(BP10:BP33)</f>
        <v>2846</v>
      </c>
    </row>
    <row r="38" spans="10:11" ht="12.75">
      <c r="J38" s="19"/>
      <c r="K38" s="19"/>
    </row>
    <row r="39" spans="3:50" s="15" customFormat="1" ht="12.75">
      <c r="C39" s="42"/>
      <c r="D39" s="47"/>
      <c r="E39" s="42"/>
      <c r="F39" s="42"/>
      <c r="L39" s="42"/>
      <c r="R39" s="42"/>
      <c r="AX39" s="42"/>
    </row>
  </sheetData>
  <mergeCells count="12">
    <mergeCell ref="A1:B3"/>
    <mergeCell ref="AP3:AR3"/>
    <mergeCell ref="AV3:AW3"/>
    <mergeCell ref="AV4:AW4"/>
    <mergeCell ref="I3:J3"/>
    <mergeCell ref="I4:J4"/>
    <mergeCell ref="S3:T3"/>
    <mergeCell ref="S4:T4"/>
    <mergeCell ref="AZ3:BC3"/>
    <mergeCell ref="BA4:BB4"/>
    <mergeCell ref="BD3:BF3"/>
    <mergeCell ref="BD4:BF4"/>
  </mergeCells>
  <printOptions/>
  <pageMargins left="0.7874015748031497" right="0.7874015748031497" top="1.3779527559055118" bottom="0.7874015748031497" header="0.5118110236220472" footer="0.5118110236220472"/>
  <pageSetup horizontalDpi="200" verticalDpi="200" orientation="landscape" paperSize="8" r:id="rId1"/>
  <headerFooter alignWithMargins="0">
    <oddHeader>&amp;LElezioni provinciali 13 giugno 1999</oddHeader>
    <oddFooter>&amp;C18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INTERNI</dc:creator>
  <cp:keywords/>
  <dc:description/>
  <cp:lastModifiedBy>CRP</cp:lastModifiedBy>
  <cp:lastPrinted>2003-07-22T13:42:33Z</cp:lastPrinted>
  <dcterms:created xsi:type="dcterms:W3CDTF">2003-07-15T13:49:07Z</dcterms:created>
  <dcterms:modified xsi:type="dcterms:W3CDTF">2004-03-04T14:17:45Z</dcterms:modified>
  <cp:category/>
  <cp:version/>
  <cp:contentType/>
  <cp:contentStatus/>
</cp:coreProperties>
</file>