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61" windowWidth="7680" windowHeight="7290" activeTab="0"/>
  </bookViews>
  <sheets>
    <sheet name="Alessandria" sheetId="1" r:id="rId1"/>
  </sheets>
  <definedNames/>
  <calcPr fullCalcOnLoad="1"/>
</workbook>
</file>

<file path=xl/sharedStrings.xml><?xml version="1.0" encoding="utf-8"?>
<sst xmlns="http://schemas.openxmlformats.org/spreadsheetml/2006/main" count="662" uniqueCount="482">
  <si>
    <t>1. - FED.DEI VERDI</t>
  </si>
  <si>
    <t>2. - FORZA ITALIA</t>
  </si>
  <si>
    <t>3. - COMUNISTI ITALIANI</t>
  </si>
  <si>
    <t>4. - CCD-CDU</t>
  </si>
  <si>
    <t>5. - DEMOCRATICI SINISTRA</t>
  </si>
  <si>
    <t>6. - LAV.PENS.PADANI</t>
  </si>
  <si>
    <t>7. - RIF.COM.</t>
  </si>
  <si>
    <t>8. - PPI (POP)</t>
  </si>
  <si>
    <t>9. - PART.PENS.</t>
  </si>
  <si>
    <t>10. - ALESSANDRIA AUTONOMA</t>
  </si>
  <si>
    <t>11. - I DEMOCRATICI</t>
  </si>
  <si>
    <t>12. - NUOVA PROPOSTA</t>
  </si>
  <si>
    <t>13. - SDI</t>
  </si>
  <si>
    <t>14. - CATT.PADANI-ALTRI</t>
  </si>
  <si>
    <t>15. - ALLEANZA NAZIONALE</t>
  </si>
  <si>
    <t>16. - LEGA NORD</t>
  </si>
  <si>
    <t>Numero</t>
  </si>
  <si>
    <t>Collegi Elettorali</t>
  </si>
  <si>
    <t>Elettori</t>
  </si>
  <si>
    <t>Votanti</t>
  </si>
  <si>
    <t>%</t>
  </si>
  <si>
    <t>Totale</t>
  </si>
  <si>
    <t>Voti</t>
  </si>
  <si>
    <t>Cifra</t>
  </si>
  <si>
    <t>d'ordine</t>
  </si>
  <si>
    <t>Voti Validi</t>
  </si>
  <si>
    <t>Coll.</t>
  </si>
  <si>
    <t>Candidati</t>
  </si>
  <si>
    <t>Validi</t>
  </si>
  <si>
    <t>individuale</t>
  </si>
  <si>
    <t>ACQUI TERME I</t>
  </si>
  <si>
    <t>LACQUA  M.</t>
  </si>
  <si>
    <t>IVALDI  C.</t>
  </si>
  <si>
    <t>ICARDI  A.</t>
  </si>
  <si>
    <t>BISTOLFI  G.</t>
  </si>
  <si>
    <t>GALLIZZI  M.</t>
  </si>
  <si>
    <t>ANERDI  G.</t>
  </si>
  <si>
    <t>BOCCACCIO A.</t>
  </si>
  <si>
    <t>SATRAGNO  R.</t>
  </si>
  <si>
    <t>REGGIO  G.</t>
  </si>
  <si>
    <t>NOVELLO F.</t>
  </si>
  <si>
    <t>MALLARINO G.</t>
  </si>
  <si>
    <t>ESPOSITO  R.</t>
  </si>
  <si>
    <t>OLIVIERI  G.</t>
  </si>
  <si>
    <t>ANDREETTO G.</t>
  </si>
  <si>
    <t>SBURLATI  P.</t>
  </si>
  <si>
    <t>ALLARA CAPPELLO F.</t>
  </si>
  <si>
    <t>ACQUI TERME II-PONZONE-SPIGNO MONFERRATO</t>
  </si>
  <si>
    <t>PANARO  G.</t>
  </si>
  <si>
    <t>TAGLIAFICO  A.</t>
  </si>
  <si>
    <t>BAROSIO B.</t>
  </si>
  <si>
    <t>CESARONI  C.</t>
  </si>
  <si>
    <t>DOTTA A.</t>
  </si>
  <si>
    <t>POMPA R.</t>
  </si>
  <si>
    <t>RAPETTI E.</t>
  </si>
  <si>
    <t>STEFANINI P.</t>
  </si>
  <si>
    <t>FIGUS A.</t>
  </si>
  <si>
    <t>BARONCINI B.</t>
  </si>
  <si>
    <t>GIORDANI  G.</t>
  </si>
  <si>
    <t>RAPETTI D.</t>
  </si>
  <si>
    <t>ACQUI TERME III-ROCCA GRIMALDA</t>
  </si>
  <si>
    <t>BENAZZO G.</t>
  </si>
  <si>
    <t>IGHINA  G.</t>
  </si>
  <si>
    <t>FEDELE  S.</t>
  </si>
  <si>
    <t>REPETTO L.</t>
  </si>
  <si>
    <t>RATTI G.</t>
  </si>
  <si>
    <t>COMO  F.</t>
  </si>
  <si>
    <t>SCARDICCHIO T.</t>
  </si>
  <si>
    <t>NOVELLI M.</t>
  </si>
  <si>
    <t>RAVERA  M.</t>
  </si>
  <si>
    <t>CORRADI E.</t>
  </si>
  <si>
    <t>LACQUA  A.</t>
  </si>
  <si>
    <t>BOSIO B.</t>
  </si>
  <si>
    <t>ALESSANDRIA I</t>
  </si>
  <si>
    <t>PASERO  C.</t>
  </si>
  <si>
    <t>GIORDANO  G.</t>
  </si>
  <si>
    <t>FIORENTINO  C.</t>
  </si>
  <si>
    <t>MAZZA L.</t>
  </si>
  <si>
    <t>PENNA R.</t>
  </si>
  <si>
    <t>MELCHIONI G.</t>
  </si>
  <si>
    <t>MARCHEGIANI I.</t>
  </si>
  <si>
    <t>BARBAGLIA IN ACCATINO P.</t>
  </si>
  <si>
    <t>PIANTA  P.</t>
  </si>
  <si>
    <t>CAPRIATA  G.</t>
  </si>
  <si>
    <t>LENTI R.</t>
  </si>
  <si>
    <t>LAMBORIZIO  T.</t>
  </si>
  <si>
    <t>TAVERNA N.</t>
  </si>
  <si>
    <t>BUFFA G.</t>
  </si>
  <si>
    <t>CALVO F.</t>
  </si>
  <si>
    <t>ALESSANDRIA II</t>
  </si>
  <si>
    <t>BAGNASCO  M.</t>
  </si>
  <si>
    <t>MORANDO M.</t>
  </si>
  <si>
    <t>GALATI  M.</t>
  </si>
  <si>
    <t>ZACCONE A.</t>
  </si>
  <si>
    <t>GARAVELLI M.</t>
  </si>
  <si>
    <t>ENRIOTTI IN FRONTERRE'  M.</t>
  </si>
  <si>
    <t>SCARPELLINI F.</t>
  </si>
  <si>
    <t>CUTTICA DI REVIGLIASCO  G.</t>
  </si>
  <si>
    <t>PANERI  F.</t>
  </si>
  <si>
    <t>VILLAVECCHIA  M.</t>
  </si>
  <si>
    <t>BOVERI  M.</t>
  </si>
  <si>
    <t>PAVANELLO E.</t>
  </si>
  <si>
    <t>ALESSANDRIA III</t>
  </si>
  <si>
    <t>CATTANEO  P.</t>
  </si>
  <si>
    <t>DEMARTINI F.</t>
  </si>
  <si>
    <t>POPPI F.</t>
  </si>
  <si>
    <t>MAESTRI A.</t>
  </si>
  <si>
    <t>CORRADO M.</t>
  </si>
  <si>
    <t>SACCHI  B.</t>
  </si>
  <si>
    <t>LAGUZZI M.</t>
  </si>
  <si>
    <t>CANIGGIA  P.</t>
  </si>
  <si>
    <t>BERRONE G.</t>
  </si>
  <si>
    <t>PASINO  A.</t>
  </si>
  <si>
    <t>DI FRANCO S.</t>
  </si>
  <si>
    <t>REALE R.</t>
  </si>
  <si>
    <t>PASTORINO D.</t>
  </si>
  <si>
    <t>ROVITO  A.</t>
  </si>
  <si>
    <t>ALESSANDRIA IV</t>
  </si>
  <si>
    <t>BORELLI G.</t>
  </si>
  <si>
    <t>BIANCHINI G.</t>
  </si>
  <si>
    <t>CUTAIA  A.</t>
  </si>
  <si>
    <t>GALLIANI  F.</t>
  </si>
  <si>
    <t>BOTTINO G.</t>
  </si>
  <si>
    <t>CHERUBINI P.</t>
  </si>
  <si>
    <t>VALGIUSTI U.</t>
  </si>
  <si>
    <t>SECCO G.</t>
  </si>
  <si>
    <t>VISCARDI  C.</t>
  </si>
  <si>
    <t>LABIANCA  G.</t>
  </si>
  <si>
    <t>ALESSANDRI  U.</t>
  </si>
  <si>
    <t>CODOGNO A.</t>
  </si>
  <si>
    <t>TORTORICI A.</t>
  </si>
  <si>
    <t>FINESSO S.</t>
  </si>
  <si>
    <t>ALESSANDRIA V</t>
  </si>
  <si>
    <t>CEREDA  G.</t>
  </si>
  <si>
    <t>ALESSANDRI  A.</t>
  </si>
  <si>
    <t>BARBIERI  S.</t>
  </si>
  <si>
    <t>PAVESE  G.</t>
  </si>
  <si>
    <t>LOMBARDI  C.</t>
  </si>
  <si>
    <t>AIME  G.</t>
  </si>
  <si>
    <t>BERTOLO G.</t>
  </si>
  <si>
    <t>PANIZZA G.</t>
  </si>
  <si>
    <t>ZUIN  E.</t>
  </si>
  <si>
    <t>FERRO C.</t>
  </si>
  <si>
    <t>VERGAGNI  C.</t>
  </si>
  <si>
    <t>ORGERO  R.</t>
  </si>
  <si>
    <t>BARRERA F.</t>
  </si>
  <si>
    <t>RIBALDONE M.</t>
  </si>
  <si>
    <t>DE MARTINI  E.</t>
  </si>
  <si>
    <t>BOVONE  M.</t>
  </si>
  <si>
    <t>ALESSANDRIA VI-CASTELLAZZO BORMIDA</t>
  </si>
  <si>
    <t>TIEZZI  S.</t>
  </si>
  <si>
    <t>MOLINA  R.</t>
  </si>
  <si>
    <t>SALICE  K.</t>
  </si>
  <si>
    <t>TAGLIAFICO  C.</t>
  </si>
  <si>
    <t>RAVETTI D.</t>
  </si>
  <si>
    <t>MURGIA  F.</t>
  </si>
  <si>
    <t>PERIN C.</t>
  </si>
  <si>
    <t>TALPONE G.</t>
  </si>
  <si>
    <t>CERBONCINI  U.</t>
  </si>
  <si>
    <t>MOCCAGATTA  D.</t>
  </si>
  <si>
    <t>CUCCURU C.</t>
  </si>
  <si>
    <t>MASSOBRIO C.</t>
  </si>
  <si>
    <t>DELL'ALBA F.</t>
  </si>
  <si>
    <t>BARCO G.</t>
  </si>
  <si>
    <t>PITTALUGA G.</t>
  </si>
  <si>
    <t>ALESSANDRIA VII-SAN SALVATORE MONFERRATO</t>
  </si>
  <si>
    <t>BERGONZO  R.</t>
  </si>
  <si>
    <t>MANETTI D.</t>
  </si>
  <si>
    <t>MANTOVANELLI  M.</t>
  </si>
  <si>
    <t>PARODI  N.</t>
  </si>
  <si>
    <t>FILIPPI P.</t>
  </si>
  <si>
    <t>PORZIO  S.</t>
  </si>
  <si>
    <t>SARTORI R.</t>
  </si>
  <si>
    <t>RE  G.</t>
  </si>
  <si>
    <t>FASOLO  S.</t>
  </si>
  <si>
    <t>VERCELLI  M.</t>
  </si>
  <si>
    <t>GRIFFINI  M.</t>
  </si>
  <si>
    <t>ARQUATA SCRIVIA-BORGHETTO DI BORBERA</t>
  </si>
  <si>
    <t>RAGGIO  F.</t>
  </si>
  <si>
    <t>PIAZZALE  G.</t>
  </si>
  <si>
    <t>DE CICCO  G.</t>
  </si>
  <si>
    <t>CAIELLI R.</t>
  </si>
  <si>
    <t>MALASPINA G.</t>
  </si>
  <si>
    <t>CASTELLO  J.</t>
  </si>
  <si>
    <t>CIMINO  C.</t>
  </si>
  <si>
    <t>DAGLIO  G.</t>
  </si>
  <si>
    <t>GASPARETTO  G.</t>
  </si>
  <si>
    <t>BRONZINI  C.</t>
  </si>
  <si>
    <t>CABELLA S.</t>
  </si>
  <si>
    <t>MANIACI L.</t>
  </si>
  <si>
    <t>CARREA  S.</t>
  </si>
  <si>
    <t>RAVAZZANO E.</t>
  </si>
  <si>
    <t>SAPORITO  D.</t>
  </si>
  <si>
    <t>CASALE MONFERRATO I</t>
  </si>
  <si>
    <t>GUASCHINO S.</t>
  </si>
  <si>
    <t>BUSSOLA C.</t>
  </si>
  <si>
    <t>GAGLIARDINI R.</t>
  </si>
  <si>
    <t>NANO  B.</t>
  </si>
  <si>
    <t>RUSSO L.</t>
  </si>
  <si>
    <t>BALOSSINO G.</t>
  </si>
  <si>
    <t>BERTOCCHI R.</t>
  </si>
  <si>
    <t>BAVIERA C.</t>
  </si>
  <si>
    <t>PONCINI G.</t>
  </si>
  <si>
    <t>PIPPO P.</t>
  </si>
  <si>
    <t>SASSONE E.</t>
  </si>
  <si>
    <t>CANGIASSI P.</t>
  </si>
  <si>
    <t>BOCCHIO I.</t>
  </si>
  <si>
    <t>CANATO  E.</t>
  </si>
  <si>
    <t>COSTANZO  A.</t>
  </si>
  <si>
    <t>BERRONE E.</t>
  </si>
  <si>
    <t>CASALE MONFERRATO II</t>
  </si>
  <si>
    <t>SIRCHIA N.</t>
  </si>
  <si>
    <t>MARCHI  M.</t>
  </si>
  <si>
    <t>CELESTE R.</t>
  </si>
  <si>
    <t>CRISAFULLI  G.</t>
  </si>
  <si>
    <t>RAITERI M.</t>
  </si>
  <si>
    <t>SPALLA  P.</t>
  </si>
  <si>
    <t>NOVARESE  P.</t>
  </si>
  <si>
    <t>FARACI  M.</t>
  </si>
  <si>
    <t>CALVO R.</t>
  </si>
  <si>
    <t>MUNARO  E.</t>
  </si>
  <si>
    <t>SCOCCATI  E.</t>
  </si>
  <si>
    <t>ROSSO S.</t>
  </si>
  <si>
    <t>MACONI  A.</t>
  </si>
  <si>
    <t>FILIBERTI G.</t>
  </si>
  <si>
    <t>CASALE MONFERRATO III</t>
  </si>
  <si>
    <t>GABBA M.</t>
  </si>
  <si>
    <t>FREDDI  R.</t>
  </si>
  <si>
    <t>MIRANDOLA G.</t>
  </si>
  <si>
    <t>BROVEGLIO E.</t>
  </si>
  <si>
    <t>BARBANO P.</t>
  </si>
  <si>
    <t>BATTAGGIA C.</t>
  </si>
  <si>
    <t>DEAMBROGIO  A.</t>
  </si>
  <si>
    <t>GENTILE N.</t>
  </si>
  <si>
    <t>MORANDO P.</t>
  </si>
  <si>
    <t>CROTTI  L.</t>
  </si>
  <si>
    <t>SCAGLIOTTI  F.</t>
  </si>
  <si>
    <t>MAGGIOLO  G.</t>
  </si>
  <si>
    <t>BOTTA M.</t>
  </si>
  <si>
    <t>GILLONE G.</t>
  </si>
  <si>
    <t>CASALE MONFERRATO IV-PONTESTURA</t>
  </si>
  <si>
    <t>BARBIERI  E.</t>
  </si>
  <si>
    <t>BAUCERO L.</t>
  </si>
  <si>
    <t>RONDANO C.</t>
  </si>
  <si>
    <t>SANDALO D.</t>
  </si>
  <si>
    <t>ZARO  F.</t>
  </si>
  <si>
    <t>PODDA G.</t>
  </si>
  <si>
    <t>FIGAZZOLO M.</t>
  </si>
  <si>
    <t>SCAPIN  G.</t>
  </si>
  <si>
    <t>TRICCO  C.</t>
  </si>
  <si>
    <t>MORETTI M.</t>
  </si>
  <si>
    <t>GRANGIOTTI IN ZARO  D.</t>
  </si>
  <si>
    <t>CASSINE</t>
  </si>
  <si>
    <t>LANZA M.</t>
  </si>
  <si>
    <t>GOTTA R.</t>
  </si>
  <si>
    <t>OSSELLA R.</t>
  </si>
  <si>
    <t>MATIS E.</t>
  </si>
  <si>
    <t>PERAZZI T.</t>
  </si>
  <si>
    <t>AIME  M.</t>
  </si>
  <si>
    <t>CONTE M.</t>
  </si>
  <si>
    <t>GIORGI  G.</t>
  </si>
  <si>
    <t>RICCI A.</t>
  </si>
  <si>
    <t>PRIARONE  D.</t>
  </si>
  <si>
    <t>INNOCENTI R.</t>
  </si>
  <si>
    <t>PANSECCO  M.</t>
  </si>
  <si>
    <t>CIMMINO P.</t>
  </si>
  <si>
    <t>CASTELNUOVO SCRIVIA</t>
  </si>
  <si>
    <t>MILANO  R.</t>
  </si>
  <si>
    <t>ZANABONI  M.</t>
  </si>
  <si>
    <t>MUTTI L.</t>
  </si>
  <si>
    <t>PASQUALI  G.</t>
  </si>
  <si>
    <t>BERTUCCI  P.</t>
  </si>
  <si>
    <t>BERGAGLIO P.</t>
  </si>
  <si>
    <t>AMADIO  P.</t>
  </si>
  <si>
    <t>ARZANI  G.</t>
  </si>
  <si>
    <t>BOVONE  D.</t>
  </si>
  <si>
    <t>BALDI R.</t>
  </si>
  <si>
    <t>FURLOTTI  L.</t>
  </si>
  <si>
    <t>CAPRA G.</t>
  </si>
  <si>
    <t>CHIODI  C.</t>
  </si>
  <si>
    <t>GRECO G.</t>
  </si>
  <si>
    <t>LIBRE'  L.</t>
  </si>
  <si>
    <t>ELLEBORO  M.</t>
  </si>
  <si>
    <t>GAVI</t>
  </si>
  <si>
    <t>BAVASTRO  A.</t>
  </si>
  <si>
    <t>SENZIONI  C.</t>
  </si>
  <si>
    <t>CONGIAS P.</t>
  </si>
  <si>
    <t>RUZZA E.</t>
  </si>
  <si>
    <t>BARETTO V.</t>
  </si>
  <si>
    <t>GUALCO  G.</t>
  </si>
  <si>
    <t>CABELLA R.</t>
  </si>
  <si>
    <t>STRETTI R.</t>
  </si>
  <si>
    <t>ILLIANO R.</t>
  </si>
  <si>
    <t>REPETTO F.</t>
  </si>
  <si>
    <t>BATTILANA G.</t>
  </si>
  <si>
    <t>SALAZAR L.</t>
  </si>
  <si>
    <t>GANDINI G.</t>
  </si>
  <si>
    <t>POGGIO  G.</t>
  </si>
  <si>
    <t>MOMBELLO MONFERRATO</t>
  </si>
  <si>
    <t>VIELMINI  F.</t>
  </si>
  <si>
    <t>MUSSANO P.</t>
  </si>
  <si>
    <t>MERLO L.</t>
  </si>
  <si>
    <t>SETTI A.</t>
  </si>
  <si>
    <t>CASAGRANDE  R.</t>
  </si>
  <si>
    <t>DUO'  E.</t>
  </si>
  <si>
    <t>TRIBOCCO  M.</t>
  </si>
  <si>
    <t>PATRUCCO  L.</t>
  </si>
  <si>
    <t>CALVO C.</t>
  </si>
  <si>
    <t>CAVANNA G.</t>
  </si>
  <si>
    <t>ZANLUNGO  G.</t>
  </si>
  <si>
    <t>PALETTI G.</t>
  </si>
  <si>
    <t>BRUNO A.</t>
  </si>
  <si>
    <t>NOVI LIGURE I</t>
  </si>
  <si>
    <t>GIANNATTASIO  F.</t>
  </si>
  <si>
    <t>CAMPANILE S.</t>
  </si>
  <si>
    <t>GHIO  E.</t>
  </si>
  <si>
    <t>MULIERE R.</t>
  </si>
  <si>
    <t>GEMME A.</t>
  </si>
  <si>
    <t>NEGRO I.</t>
  </si>
  <si>
    <t>CASCARINO C.</t>
  </si>
  <si>
    <t>LASAGNA M.</t>
  </si>
  <si>
    <t>ZIGLIARA  A.</t>
  </si>
  <si>
    <t>SCOTTI  G.</t>
  </si>
  <si>
    <t>FRANCABANDIERA  P.</t>
  </si>
  <si>
    <t>BISIO M.</t>
  </si>
  <si>
    <t>BERTOLI M.</t>
  </si>
  <si>
    <t>NOVI LIGURE II</t>
  </si>
  <si>
    <t>TIMOSSI G.</t>
  </si>
  <si>
    <t>SISTI A.</t>
  </si>
  <si>
    <t>ZICCARDI  A.</t>
  </si>
  <si>
    <t>RAFFAGHELLO C.</t>
  </si>
  <si>
    <t>PAGELLA A.</t>
  </si>
  <si>
    <t>FARRIS  F.</t>
  </si>
  <si>
    <t>TAVELLA M.</t>
  </si>
  <si>
    <t>TRESPIOLI G.</t>
  </si>
  <si>
    <t>LUPORI  M.</t>
  </si>
  <si>
    <t>MORETTINI A.</t>
  </si>
  <si>
    <t>OVADA</t>
  </si>
  <si>
    <t>BRUZZONE  C.</t>
  </si>
  <si>
    <t>BARISIONE E.</t>
  </si>
  <si>
    <t>CANEVA  F.</t>
  </si>
  <si>
    <t>BODRATO E.</t>
  </si>
  <si>
    <t>ALPA  V.</t>
  </si>
  <si>
    <t>MARENCO A.</t>
  </si>
  <si>
    <t>BENSO G.</t>
  </si>
  <si>
    <t>GRILLO  M.</t>
  </si>
  <si>
    <t>BISIO G.</t>
  </si>
  <si>
    <t>CORTELLA  M.</t>
  </si>
  <si>
    <t>OZZANO MONFERRATO-VIGNALE MONFERRATO</t>
  </si>
  <si>
    <t>AMISANO A.</t>
  </si>
  <si>
    <t>PUGNO E.</t>
  </si>
  <si>
    <t>RIVALTA E.</t>
  </si>
  <si>
    <t>RUSCHENA  P.</t>
  </si>
  <si>
    <t>OLTOLINI  S.</t>
  </si>
  <si>
    <t>CAPRA C.</t>
  </si>
  <si>
    <t>DEMARIA E.</t>
  </si>
  <si>
    <t>NERVO G.</t>
  </si>
  <si>
    <t>RABAGLIATI  G.</t>
  </si>
  <si>
    <t>DALLERA P.</t>
  </si>
  <si>
    <t>TRAVERSO  A.</t>
  </si>
  <si>
    <t>BO  E.</t>
  </si>
  <si>
    <t>SERRAVALLE SCRIVIA-POZZOLO FORMIGARO</t>
  </si>
  <si>
    <t>SERAIN  F.</t>
  </si>
  <si>
    <t>TETI  A.</t>
  </si>
  <si>
    <t>POGGIO  A.</t>
  </si>
  <si>
    <t>MOLINARI  A.</t>
  </si>
  <si>
    <t>MORANDINI A.</t>
  </si>
  <si>
    <t>ADREANI A.</t>
  </si>
  <si>
    <t>RUTALLO B.</t>
  </si>
  <si>
    <t>COSTA M.</t>
  </si>
  <si>
    <t>FRANCO  G.</t>
  </si>
  <si>
    <t>MERLANO M.</t>
  </si>
  <si>
    <t>MASINI  G.</t>
  </si>
  <si>
    <t>MOLFESE A.</t>
  </si>
  <si>
    <t>PEPE  G.</t>
  </si>
  <si>
    <t>SOLERO</t>
  </si>
  <si>
    <t>CROSA G.</t>
  </si>
  <si>
    <t>MIRAGLIOTTA C.</t>
  </si>
  <si>
    <t>GUASTAVIGNA G.</t>
  </si>
  <si>
    <t>TORRIELLI E.</t>
  </si>
  <si>
    <t>ERCOLE  G.</t>
  </si>
  <si>
    <t>MORO  F.</t>
  </si>
  <si>
    <t>IVALDI  A.</t>
  </si>
  <si>
    <t>FERRERO IN VALGIUSTI O.</t>
  </si>
  <si>
    <t>LODICI  P.</t>
  </si>
  <si>
    <t>ROBOTTI M.</t>
  </si>
  <si>
    <t>APRA' F.</t>
  </si>
  <si>
    <t>CORNELIO  L.</t>
  </si>
  <si>
    <t>ALFARANO  F.</t>
  </si>
  <si>
    <t>SCARSI  C.</t>
  </si>
  <si>
    <t>BAUCIA  G.</t>
  </si>
  <si>
    <t>TORTONA I</t>
  </si>
  <si>
    <t>PEONIA  G.</t>
  </si>
  <si>
    <t>SCACCHERI A.</t>
  </si>
  <si>
    <t>LICHERI L.</t>
  </si>
  <si>
    <t>BIANCHI M.</t>
  </si>
  <si>
    <t>CROTTI  M.</t>
  </si>
  <si>
    <t>VALENTI P.</t>
  </si>
  <si>
    <t>TOMAGHELLI  C.</t>
  </si>
  <si>
    <t>TURBA C.</t>
  </si>
  <si>
    <t>MORINI  L.</t>
  </si>
  <si>
    <t>OTTOBELLI P.</t>
  </si>
  <si>
    <t>MERLINO M.</t>
  </si>
  <si>
    <t>EMANUELLI P.</t>
  </si>
  <si>
    <t>BARBIERI  B.</t>
  </si>
  <si>
    <t>MARRALI V.</t>
  </si>
  <si>
    <t>BOLDI IN PASOTTI  R.</t>
  </si>
  <si>
    <t>TORTONA II</t>
  </si>
  <si>
    <t>SPANU A.</t>
  </si>
  <si>
    <t>CARABETTA F.</t>
  </si>
  <si>
    <t>ERCOLINI  G.</t>
  </si>
  <si>
    <t>SALA  M.</t>
  </si>
  <si>
    <t>NEGRI E.</t>
  </si>
  <si>
    <t>AMOROSO C.</t>
  </si>
  <si>
    <t>VENTURA M.</t>
  </si>
  <si>
    <t>DECARLINI G.</t>
  </si>
  <si>
    <t>MEGA  P.</t>
  </si>
  <si>
    <t>EMANUELLI M.</t>
  </si>
  <si>
    <t>PALESTRA  F.</t>
  </si>
  <si>
    <t>BONADEO P.</t>
  </si>
  <si>
    <t>PATTA E.</t>
  </si>
  <si>
    <t>VALENZA I</t>
  </si>
  <si>
    <t>EMMANUELE P.</t>
  </si>
  <si>
    <t>CASTELLARO  F.</t>
  </si>
  <si>
    <t>BARBERO G.</t>
  </si>
  <si>
    <t>SPAGLIARDI  G.</t>
  </si>
  <si>
    <t>DI CARMELO  S.</t>
  </si>
  <si>
    <t>MILANO  M.</t>
  </si>
  <si>
    <t>CASSANO F.</t>
  </si>
  <si>
    <t>DI SPIRITO  D.</t>
  </si>
  <si>
    <t>FRASCAROLO  C.</t>
  </si>
  <si>
    <t>SPINELLI  A.</t>
  </si>
  <si>
    <t>STANCHI F.</t>
  </si>
  <si>
    <t>VALENZA II-SALE</t>
  </si>
  <si>
    <t>NATALE  G.</t>
  </si>
  <si>
    <t>FRACCHIA  F.</t>
  </si>
  <si>
    <t>BORIOLI D.</t>
  </si>
  <si>
    <t>LUCATO  C.</t>
  </si>
  <si>
    <t>MACCARINI L.</t>
  </si>
  <si>
    <t>RONCALI L.</t>
  </si>
  <si>
    <t>GUASCO  P.</t>
  </si>
  <si>
    <t>BORDIGNON F.</t>
  </si>
  <si>
    <t>CANTONI A.</t>
  </si>
  <si>
    <t>PARETI  S.</t>
  </si>
  <si>
    <t>BERRI D.</t>
  </si>
  <si>
    <t>VIGUZZOLO</t>
  </si>
  <si>
    <t>POLUZZI B.</t>
  </si>
  <si>
    <t>TOSO  G.</t>
  </si>
  <si>
    <t>MASSONE E.</t>
  </si>
  <si>
    <t>GUERRA  M.</t>
  </si>
  <si>
    <t>FRANCHINI V.</t>
  </si>
  <si>
    <t>MARINI  P.</t>
  </si>
  <si>
    <t>GRASSANO  M.</t>
  </si>
  <si>
    <t>ABBIATI S.</t>
  </si>
  <si>
    <t>NAPOLI  G.</t>
  </si>
  <si>
    <t>FERRARI P.</t>
  </si>
  <si>
    <t>BAIARDI M.</t>
  </si>
  <si>
    <t>TOTALE</t>
  </si>
  <si>
    <t>segue Provincia di Alessandria</t>
  </si>
  <si>
    <t>(seggi n. 9  )</t>
  </si>
  <si>
    <t>(seggi n. 0  )</t>
  </si>
  <si>
    <t>(seggi n. 1  )</t>
  </si>
  <si>
    <t>(seggi n.  4 )</t>
  </si>
  <si>
    <t>(seggi n. 2  )</t>
  </si>
  <si>
    <t>(seggi n.  0 )</t>
  </si>
  <si>
    <t>(seggi n.0   )</t>
  </si>
  <si>
    <t>(seggi n. 6  )</t>
  </si>
  <si>
    <t xml:space="preserve">(*) Nel Verbale  dell'Ufficio Elettorale Centrale la cifra individuale è stata calcolata </t>
  </si>
  <si>
    <t>(*)</t>
  </si>
  <si>
    <t xml:space="preserve"> Vot.</t>
  </si>
  <si>
    <t xml:space="preserve">                                                                               Provincia di ALESSANDRIA</t>
  </si>
  <si>
    <t>(*) - Nel Verbale dell'Ufficio Elettorale Centrale i totali dei voti validi dei collegi 15 e 28 sono stati indicati</t>
  </si>
  <si>
    <t xml:space="preserve">      rispettivamente in 6.270 e 9.110; le cifre individuali sono state calcolate su predette cifre. </t>
  </si>
  <si>
    <t xml:space="preserve">      Il totale dei voti validi della provincia non corrisponde al totale dei voti validi della proclamazione </t>
  </si>
  <si>
    <t xml:space="preserve">      che risulta essere 228.359.</t>
  </si>
  <si>
    <t>BARIGGI L.F.B.</t>
  </si>
  <si>
    <t>ROSSI L. A.</t>
  </si>
  <si>
    <t>SCAGNI  M.E.</t>
  </si>
  <si>
    <t>COMASCHI  G.F.</t>
  </si>
  <si>
    <t>MASSA C.U.</t>
  </si>
  <si>
    <t>CALDONE G.F.P.</t>
  </si>
  <si>
    <t xml:space="preserve">    su voti validi 334 anzichè 384.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</si>
</sst>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centerContinuous"/>
    </xf>
    <xf numFmtId="3" fontId="1" fillId="0" borderId="0" xfId="0" applyNumberFormat="1" applyFont="1" applyAlignment="1">
      <alignment/>
    </xf>
    <xf numFmtId="164" fontId="0" fillId="0" borderId="0" xfId="0" applyNumberFormat="1" applyBorder="1" applyAlignment="1">
      <alignment horizontal="right"/>
    </xf>
    <xf numFmtId="0" fontId="5" fillId="0" borderId="0" xfId="0" applyFont="1" applyBorder="1" applyAlignment="1" quotePrefix="1">
      <alignment horizontal="right"/>
    </xf>
    <xf numFmtId="41" fontId="0" fillId="0" borderId="0" xfId="16" applyBorder="1" applyAlignment="1">
      <alignment horizontal="right"/>
    </xf>
    <xf numFmtId="41" fontId="0" fillId="0" borderId="0" xfId="16" applyAlignment="1">
      <alignment/>
    </xf>
    <xf numFmtId="41" fontId="1" fillId="0" borderId="0" xfId="16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41" fontId="0" fillId="0" borderId="0" xfId="16" applyFont="1" applyBorder="1" applyAlignment="1">
      <alignment horizontal="center"/>
    </xf>
    <xf numFmtId="41" fontId="0" fillId="0" borderId="0" xfId="16" applyAlignment="1">
      <alignment horizontal="center"/>
    </xf>
    <xf numFmtId="41" fontId="1" fillId="0" borderId="0" xfId="16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 quotePrefix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41" fontId="0" fillId="0" borderId="0" xfId="16" applyFont="1" applyBorder="1" applyAlignment="1">
      <alignment horizontal="right"/>
    </xf>
    <xf numFmtId="41" fontId="0" fillId="0" borderId="0" xfId="16" applyAlignment="1">
      <alignment horizontal="right"/>
    </xf>
    <xf numFmtId="41" fontId="0" fillId="0" borderId="0" xfId="16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1" fontId="1" fillId="0" borderId="0" xfId="16" applyFont="1" applyAlignment="1">
      <alignment horizontal="right"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 quotePrefix="1">
      <alignment horizontal="right"/>
    </xf>
    <xf numFmtId="41" fontId="0" fillId="0" borderId="0" xfId="16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7"/>
  <sheetViews>
    <sheetView showGridLines="0" tabSelected="1" zoomScale="75" zoomScaleNormal="75" workbookViewId="0" topLeftCell="A4">
      <selection activeCell="A8" sqref="A8"/>
    </sheetView>
  </sheetViews>
  <sheetFormatPr defaultColWidth="9.140625" defaultRowHeight="12.75"/>
  <cols>
    <col min="1" max="1" width="7.7109375" style="10" customWidth="1"/>
    <col min="2" max="2" width="46.8515625" style="0" customWidth="1"/>
    <col min="3" max="4" width="10.140625" style="41" customWidth="1"/>
    <col min="5" max="5" width="8.57421875" style="41" customWidth="1"/>
    <col min="6" max="6" width="10.57421875" style="41" customWidth="1"/>
    <col min="7" max="7" width="3.57421875" style="0" customWidth="1"/>
    <col min="8" max="8" width="6.140625" style="10" customWidth="1"/>
    <col min="9" max="9" width="18.28125" style="0" customWidth="1"/>
    <col min="10" max="10" width="7.8515625" style="69" customWidth="1"/>
    <col min="11" max="11" width="11.28125" style="57" customWidth="1"/>
    <col min="12" max="12" width="4.28125" style="50" customWidth="1"/>
    <col min="13" max="13" width="6.7109375" style="10" customWidth="1"/>
    <col min="14" max="14" width="19.421875" style="0" customWidth="1"/>
    <col min="15" max="15" width="11.00390625" style="58" customWidth="1"/>
    <col min="16" max="16" width="11.421875" style="58" customWidth="1"/>
    <col min="17" max="17" width="6.00390625" style="10" customWidth="1"/>
    <col min="18" max="18" width="19.7109375" style="0" customWidth="1"/>
    <col min="19" max="19" width="9.00390625" style="58" customWidth="1"/>
    <col min="20" max="20" width="11.140625" style="58" customWidth="1"/>
    <col min="21" max="21" width="5.28125" style="0" customWidth="1"/>
    <col min="22" max="22" width="6.8515625" style="10" customWidth="1"/>
    <col min="23" max="23" width="19.28125" style="0" customWidth="1"/>
    <col min="24" max="24" width="10.28125" style="58" customWidth="1"/>
    <col min="25" max="25" width="12.00390625" style="58" customWidth="1"/>
    <col min="26" max="26" width="3.7109375" style="0" customWidth="1"/>
    <col min="27" max="27" width="5.57421875" style="10" customWidth="1"/>
    <col min="28" max="28" width="20.140625" style="0" customWidth="1"/>
    <col min="30" max="30" width="11.8515625" style="0" customWidth="1"/>
    <col min="31" max="31" width="3.57421875" style="0" customWidth="1"/>
    <col min="32" max="32" width="5.140625" style="10" customWidth="1"/>
    <col min="33" max="33" width="17.7109375" style="0" customWidth="1"/>
    <col min="34" max="34" width="8.57421875" style="0" customWidth="1"/>
    <col min="35" max="35" width="12.00390625" style="0" customWidth="1"/>
    <col min="36" max="36" width="5.421875" style="10" customWidth="1"/>
    <col min="37" max="37" width="16.57421875" style="0" customWidth="1"/>
    <col min="38" max="38" width="8.140625" style="58" customWidth="1"/>
    <col min="39" max="39" width="10.140625" style="58" customWidth="1"/>
    <col min="40" max="40" width="3.57421875" style="58" customWidth="1"/>
    <col min="41" max="41" width="4.7109375" style="10" customWidth="1"/>
    <col min="42" max="42" width="26.421875" style="0" customWidth="1"/>
    <col min="43" max="43" width="7.7109375" style="58" customWidth="1"/>
    <col min="44" max="44" width="10.57421875" style="58" customWidth="1"/>
    <col min="45" max="45" width="3.421875" style="58" customWidth="1"/>
    <col min="46" max="46" width="3.8515625" style="10" customWidth="1"/>
    <col min="47" max="47" width="24.57421875" style="0" customWidth="1"/>
    <col min="48" max="48" width="7.57421875" style="58" customWidth="1"/>
    <col min="49" max="49" width="10.140625" style="58" customWidth="1"/>
    <col min="50" max="50" width="4.8515625" style="10" customWidth="1"/>
    <col min="51" max="51" width="26.421875" style="0" customWidth="1"/>
    <col min="52" max="52" width="8.00390625" style="0" customWidth="1"/>
    <col min="53" max="53" width="10.57421875" style="0" customWidth="1"/>
    <col min="54" max="54" width="5.421875" style="10" customWidth="1"/>
    <col min="55" max="55" width="22.421875" style="0" customWidth="1"/>
    <col min="56" max="56" width="9.28125" style="0" customWidth="1"/>
    <col min="57" max="57" width="11.00390625" style="58" customWidth="1"/>
    <col min="58" max="58" width="2.421875" style="0" customWidth="1"/>
    <col min="59" max="59" width="6.57421875" style="10" customWidth="1"/>
    <col min="60" max="60" width="20.28125" style="0" customWidth="1"/>
    <col min="61" max="61" width="8.140625" style="0" customWidth="1"/>
    <col min="62" max="62" width="12.00390625" style="41" customWidth="1"/>
    <col min="63" max="63" width="5.140625" style="41" customWidth="1"/>
    <col min="64" max="64" width="4.140625" style="10" customWidth="1"/>
    <col min="65" max="65" width="17.421875" style="0" customWidth="1"/>
    <col min="66" max="66" width="8.00390625" style="58" customWidth="1"/>
    <col min="67" max="67" width="9.7109375" style="58" customWidth="1"/>
    <col min="68" max="68" width="4.00390625" style="58" customWidth="1"/>
    <col min="69" max="69" width="6.140625" style="10" customWidth="1"/>
    <col min="70" max="70" width="22.421875" style="0" customWidth="1"/>
    <col min="71" max="71" width="9.7109375" style="58" customWidth="1"/>
    <col min="72" max="72" width="11.8515625" style="58" customWidth="1"/>
    <col min="73" max="73" width="7.140625" style="10" customWidth="1"/>
    <col min="74" max="74" width="17.7109375" style="0" customWidth="1"/>
    <col min="75" max="75" width="9.28125" style="58" customWidth="1"/>
    <col min="76" max="76" width="11.57421875" style="58" customWidth="1"/>
    <col min="77" max="77" width="4.140625" style="0" customWidth="1"/>
    <col min="78" max="78" width="6.00390625" style="10" customWidth="1"/>
    <col min="79" max="79" width="22.140625" style="0" customWidth="1"/>
    <col min="80" max="80" width="9.421875" style="58" customWidth="1"/>
    <col min="81" max="81" width="12.00390625" style="58" customWidth="1"/>
  </cols>
  <sheetData>
    <row r="1" spans="1:79" ht="12.75">
      <c r="A1" s="12"/>
      <c r="B1" s="1"/>
      <c r="C1" s="42"/>
      <c r="D1" s="42"/>
      <c r="E1" s="37"/>
      <c r="F1" s="42"/>
      <c r="H1" s="2"/>
      <c r="I1" s="13"/>
      <c r="J1" s="16"/>
      <c r="K1" s="13"/>
      <c r="L1" s="12"/>
      <c r="M1" s="13"/>
      <c r="N1" s="4"/>
      <c r="O1" s="7"/>
      <c r="P1" s="5"/>
      <c r="Q1" s="2"/>
      <c r="R1" s="13"/>
      <c r="AA1" s="2" t="s">
        <v>458</v>
      </c>
      <c r="AB1" s="13"/>
      <c r="AJ1" s="2"/>
      <c r="AK1" s="13"/>
      <c r="AT1" s="2" t="s">
        <v>458</v>
      </c>
      <c r="AU1" s="13"/>
      <c r="BB1" s="2"/>
      <c r="BC1" s="13"/>
      <c r="BL1" s="2" t="s">
        <v>458</v>
      </c>
      <c r="BM1" s="13"/>
      <c r="BV1" s="13"/>
      <c r="CA1" s="2" t="s">
        <v>458</v>
      </c>
    </row>
    <row r="2" spans="2:81" ht="26.25" customHeight="1">
      <c r="B2" s="3" t="s">
        <v>470</v>
      </c>
      <c r="C2" s="43"/>
      <c r="D2" s="43"/>
      <c r="E2" s="38"/>
      <c r="F2" s="43"/>
      <c r="H2" s="13"/>
      <c r="I2" s="76" t="s">
        <v>0</v>
      </c>
      <c r="J2" s="76"/>
      <c r="K2" s="19"/>
      <c r="L2" s="53"/>
      <c r="M2" s="13"/>
      <c r="N2" s="8" t="s">
        <v>1</v>
      </c>
      <c r="O2" s="7"/>
      <c r="P2" s="5"/>
      <c r="Q2" s="76" t="s">
        <v>2</v>
      </c>
      <c r="R2" s="76"/>
      <c r="S2" s="76"/>
      <c r="T2" s="76"/>
      <c r="U2" s="6"/>
      <c r="V2" s="13"/>
      <c r="W2" s="8" t="s">
        <v>3</v>
      </c>
      <c r="X2" s="7"/>
      <c r="Y2" s="5"/>
      <c r="Z2" s="5"/>
      <c r="AA2" s="13"/>
      <c r="AB2" s="76" t="s">
        <v>4</v>
      </c>
      <c r="AC2" s="76"/>
      <c r="AD2" s="76"/>
      <c r="AE2" s="6"/>
      <c r="AF2" s="13"/>
      <c r="AG2" s="8" t="s">
        <v>5</v>
      </c>
      <c r="AH2" s="7"/>
      <c r="AI2" s="5"/>
      <c r="AJ2" s="13"/>
      <c r="AK2" s="6" t="s">
        <v>6</v>
      </c>
      <c r="AL2" s="7"/>
      <c r="AM2" s="5"/>
      <c r="AN2" s="5"/>
      <c r="AO2" s="13"/>
      <c r="AP2" s="6" t="s">
        <v>7</v>
      </c>
      <c r="AQ2" s="7"/>
      <c r="AR2" s="5"/>
      <c r="AS2" s="5"/>
      <c r="AT2" s="13"/>
      <c r="AU2" s="6" t="s">
        <v>8</v>
      </c>
      <c r="AV2" s="7"/>
      <c r="AW2" s="5"/>
      <c r="AX2" s="13"/>
      <c r="AY2" s="76" t="s">
        <v>9</v>
      </c>
      <c r="AZ2" s="76"/>
      <c r="BA2" s="76"/>
      <c r="BB2" s="13"/>
      <c r="BC2" s="6" t="s">
        <v>10</v>
      </c>
      <c r="BD2" s="7"/>
      <c r="BE2" s="5"/>
      <c r="BG2" s="76" t="s">
        <v>11</v>
      </c>
      <c r="BH2" s="76"/>
      <c r="BI2" s="76"/>
      <c r="BJ2" s="49"/>
      <c r="BK2" s="49"/>
      <c r="BL2" s="13"/>
      <c r="BM2" s="6" t="s">
        <v>12</v>
      </c>
      <c r="BN2" s="7"/>
      <c r="BO2" s="5"/>
      <c r="BP2" s="5"/>
      <c r="BQ2" s="13"/>
      <c r="BR2" s="76" t="s">
        <v>13</v>
      </c>
      <c r="BS2" s="76"/>
      <c r="BT2" s="5"/>
      <c r="BU2" s="76" t="s">
        <v>14</v>
      </c>
      <c r="BV2" s="76"/>
      <c r="BW2" s="76"/>
      <c r="BX2" s="76"/>
      <c r="BY2" s="6"/>
      <c r="BZ2" s="13"/>
      <c r="CA2" s="6" t="s">
        <v>15</v>
      </c>
      <c r="CB2" s="7"/>
      <c r="CC2" s="5"/>
    </row>
    <row r="3" spans="1:81" ht="17.25" customHeight="1">
      <c r="A3" s="3"/>
      <c r="B3" s="3"/>
      <c r="C3" s="43"/>
      <c r="D3" s="43"/>
      <c r="E3" s="38"/>
      <c r="F3" s="43"/>
      <c r="H3" s="13"/>
      <c r="I3" s="77" t="s">
        <v>460</v>
      </c>
      <c r="J3" s="77"/>
      <c r="K3" s="19"/>
      <c r="L3" s="53"/>
      <c r="M3" s="13"/>
      <c r="N3" s="9" t="s">
        <v>466</v>
      </c>
      <c r="O3" s="7"/>
      <c r="P3" s="5"/>
      <c r="Q3" s="77" t="s">
        <v>461</v>
      </c>
      <c r="R3" s="77"/>
      <c r="S3" s="77"/>
      <c r="T3" s="77"/>
      <c r="U3" s="9"/>
      <c r="V3" s="13"/>
      <c r="W3" s="9" t="s">
        <v>461</v>
      </c>
      <c r="X3" s="7"/>
      <c r="Y3" s="5"/>
      <c r="Z3" s="5"/>
      <c r="AA3" s="13"/>
      <c r="AB3" s="77" t="s">
        <v>459</v>
      </c>
      <c r="AC3" s="77"/>
      <c r="AD3" s="77"/>
      <c r="AE3" s="9"/>
      <c r="AF3" s="13"/>
      <c r="AG3" s="9" t="s">
        <v>460</v>
      </c>
      <c r="AH3" s="7"/>
      <c r="AI3" s="5"/>
      <c r="AJ3" s="13"/>
      <c r="AK3" s="9" t="s">
        <v>460</v>
      </c>
      <c r="AL3" s="7"/>
      <c r="AM3" s="5"/>
      <c r="AN3" s="5"/>
      <c r="AO3" s="13"/>
      <c r="AP3" s="9" t="s">
        <v>462</v>
      </c>
      <c r="AQ3" s="7"/>
      <c r="AR3" s="5"/>
      <c r="AS3" s="5"/>
      <c r="AT3" s="13"/>
      <c r="AU3" s="9" t="s">
        <v>460</v>
      </c>
      <c r="AV3" s="7"/>
      <c r="AW3" s="5"/>
      <c r="AX3" s="13"/>
      <c r="AY3" s="77" t="s">
        <v>464</v>
      </c>
      <c r="AZ3" s="77"/>
      <c r="BA3" s="77"/>
      <c r="BB3" s="13"/>
      <c r="BC3" s="9" t="s">
        <v>463</v>
      </c>
      <c r="BD3" s="7"/>
      <c r="BE3" s="5"/>
      <c r="BG3" s="77" t="s">
        <v>464</v>
      </c>
      <c r="BH3" s="77"/>
      <c r="BI3" s="77"/>
      <c r="BJ3" s="49"/>
      <c r="BK3" s="49"/>
      <c r="BL3" s="13"/>
      <c r="BM3" s="9" t="s">
        <v>463</v>
      </c>
      <c r="BN3" s="7"/>
      <c r="BO3" s="5"/>
      <c r="BP3" s="5"/>
      <c r="BQ3" s="13"/>
      <c r="BR3" s="77" t="s">
        <v>465</v>
      </c>
      <c r="BS3" s="77"/>
      <c r="BT3" s="5"/>
      <c r="BU3" s="77" t="s">
        <v>461</v>
      </c>
      <c r="BV3" s="77"/>
      <c r="BW3" s="77"/>
      <c r="BX3" s="77"/>
      <c r="BY3" s="9"/>
      <c r="BZ3" s="13"/>
      <c r="CA3" s="9" t="s">
        <v>461</v>
      </c>
      <c r="CB3" s="7"/>
      <c r="CC3" s="5"/>
    </row>
    <row r="4" spans="1:81" ht="12.75">
      <c r="A4" s="12"/>
      <c r="B4" s="1"/>
      <c r="C4" s="42"/>
      <c r="D4" s="42"/>
      <c r="E4" s="37"/>
      <c r="F4" s="42"/>
      <c r="H4" s="13"/>
      <c r="I4" s="9"/>
      <c r="J4" s="66"/>
      <c r="K4" s="19"/>
      <c r="L4" s="53"/>
      <c r="M4" s="13"/>
      <c r="N4" s="9"/>
      <c r="O4" s="7"/>
      <c r="P4" s="5"/>
      <c r="Q4" s="13"/>
      <c r="R4" s="9"/>
      <c r="S4" s="7"/>
      <c r="T4" s="5"/>
      <c r="U4" s="49"/>
      <c r="V4" s="13"/>
      <c r="W4" s="9"/>
      <c r="X4" s="7"/>
      <c r="Y4" s="5"/>
      <c r="Z4" s="5"/>
      <c r="AA4" s="13"/>
      <c r="AB4" s="9"/>
      <c r="AC4" s="7"/>
      <c r="AD4" s="5"/>
      <c r="AE4" s="5"/>
      <c r="AF4" s="13"/>
      <c r="AG4" s="9"/>
      <c r="AH4" s="7"/>
      <c r="AI4" s="5"/>
      <c r="AJ4" s="13"/>
      <c r="AK4" s="9"/>
      <c r="AL4" s="7"/>
      <c r="AM4" s="5"/>
      <c r="AN4" s="5"/>
      <c r="AO4" s="13"/>
      <c r="AP4" s="9"/>
      <c r="AQ4" s="7"/>
      <c r="AR4" s="5"/>
      <c r="AS4" s="5"/>
      <c r="AT4" s="13"/>
      <c r="AU4" s="9"/>
      <c r="AV4" s="7"/>
      <c r="AW4" s="5"/>
      <c r="AX4" s="13"/>
      <c r="AY4" s="9"/>
      <c r="AZ4" s="7"/>
      <c r="BA4" s="5"/>
      <c r="BB4" s="13"/>
      <c r="BC4" s="9"/>
      <c r="BD4" s="7"/>
      <c r="BE4" s="5"/>
      <c r="BG4" s="13"/>
      <c r="BH4" s="9"/>
      <c r="BI4" s="7"/>
      <c r="BJ4" s="49"/>
      <c r="BK4" s="49"/>
      <c r="BL4" s="13"/>
      <c r="BM4" s="9"/>
      <c r="BN4" s="7"/>
      <c r="BO4" s="5"/>
      <c r="BP4" s="5"/>
      <c r="BQ4" s="13"/>
      <c r="BR4" s="9"/>
      <c r="BS4" s="7"/>
      <c r="BT4" s="5"/>
      <c r="BU4" s="13"/>
      <c r="BV4" s="9"/>
      <c r="BW4" s="7"/>
      <c r="BX4" s="5"/>
      <c r="BY4" s="5"/>
      <c r="BZ4" s="13"/>
      <c r="CA4" s="9"/>
      <c r="CB4" s="7"/>
      <c r="CC4" s="5"/>
    </row>
    <row r="5" spans="1:81" s="35" customFormat="1" ht="12">
      <c r="A5" s="28" t="s">
        <v>16</v>
      </c>
      <c r="B5" s="29" t="s">
        <v>17</v>
      </c>
      <c r="C5" s="30" t="s">
        <v>18</v>
      </c>
      <c r="D5" s="30" t="s">
        <v>19</v>
      </c>
      <c r="E5" s="28" t="s">
        <v>20</v>
      </c>
      <c r="F5" s="30" t="s">
        <v>21</v>
      </c>
      <c r="G5" s="31"/>
      <c r="H5" s="32"/>
      <c r="I5" s="28"/>
      <c r="J5" s="67" t="s">
        <v>22</v>
      </c>
      <c r="K5" s="73" t="s">
        <v>23</v>
      </c>
      <c r="L5" s="51"/>
      <c r="M5" s="32"/>
      <c r="N5" s="34"/>
      <c r="O5" s="33" t="s">
        <v>22</v>
      </c>
      <c r="P5" s="32" t="s">
        <v>23</v>
      </c>
      <c r="Q5" s="32"/>
      <c r="R5" s="28"/>
      <c r="S5" s="33" t="s">
        <v>22</v>
      </c>
      <c r="T5" s="32" t="s">
        <v>23</v>
      </c>
      <c r="U5" s="28"/>
      <c r="V5" s="32"/>
      <c r="W5" s="34"/>
      <c r="X5" s="33" t="s">
        <v>22</v>
      </c>
      <c r="Y5" s="32" t="s">
        <v>23</v>
      </c>
      <c r="Z5" s="28"/>
      <c r="AA5" s="32"/>
      <c r="AB5" s="28"/>
      <c r="AC5" s="30" t="s">
        <v>22</v>
      </c>
      <c r="AD5" s="28" t="s">
        <v>23</v>
      </c>
      <c r="AE5" s="28"/>
      <c r="AF5" s="32"/>
      <c r="AG5" s="34"/>
      <c r="AH5" s="30" t="s">
        <v>22</v>
      </c>
      <c r="AI5" s="28" t="s">
        <v>23</v>
      </c>
      <c r="AJ5" s="32"/>
      <c r="AK5" s="28"/>
      <c r="AL5" s="33" t="s">
        <v>22</v>
      </c>
      <c r="AM5" s="32" t="s">
        <v>23</v>
      </c>
      <c r="AN5" s="32"/>
      <c r="AO5" s="32"/>
      <c r="AP5" s="28"/>
      <c r="AQ5" s="33" t="s">
        <v>22</v>
      </c>
      <c r="AR5" s="32" t="s">
        <v>23</v>
      </c>
      <c r="AS5" s="32"/>
      <c r="AT5" s="32"/>
      <c r="AU5" s="28"/>
      <c r="AV5" s="33" t="s">
        <v>22</v>
      </c>
      <c r="AW5" s="32" t="s">
        <v>23</v>
      </c>
      <c r="AX5" s="32"/>
      <c r="AY5" s="28"/>
      <c r="AZ5" s="30" t="s">
        <v>22</v>
      </c>
      <c r="BA5" s="28" t="s">
        <v>23</v>
      </c>
      <c r="BB5" s="32"/>
      <c r="BC5" s="28"/>
      <c r="BD5" s="33" t="s">
        <v>22</v>
      </c>
      <c r="BE5" s="32" t="s">
        <v>23</v>
      </c>
      <c r="BG5" s="32"/>
      <c r="BH5" s="28"/>
      <c r="BI5" s="30" t="s">
        <v>22</v>
      </c>
      <c r="BJ5" s="28" t="s">
        <v>23</v>
      </c>
      <c r="BK5" s="28"/>
      <c r="BL5" s="32"/>
      <c r="BM5" s="28"/>
      <c r="BN5" s="33" t="s">
        <v>22</v>
      </c>
      <c r="BO5" s="32" t="s">
        <v>23</v>
      </c>
      <c r="BP5" s="32"/>
      <c r="BQ5" s="32"/>
      <c r="BR5" s="28"/>
      <c r="BS5" s="33" t="s">
        <v>22</v>
      </c>
      <c r="BT5" s="32" t="s">
        <v>23</v>
      </c>
      <c r="BU5" s="32"/>
      <c r="BV5" s="28"/>
      <c r="BW5" s="33" t="s">
        <v>22</v>
      </c>
      <c r="BX5" s="32" t="s">
        <v>23</v>
      </c>
      <c r="BY5" s="28"/>
      <c r="BZ5" s="32"/>
      <c r="CA5" s="28"/>
      <c r="CB5" s="33" t="s">
        <v>22</v>
      </c>
      <c r="CC5" s="32" t="s">
        <v>23</v>
      </c>
    </row>
    <row r="6" spans="1:81" s="35" customFormat="1" ht="12">
      <c r="A6" s="28" t="s">
        <v>24</v>
      </c>
      <c r="B6" s="34"/>
      <c r="C6" s="30"/>
      <c r="D6" s="30"/>
      <c r="E6" s="28" t="s">
        <v>469</v>
      </c>
      <c r="F6" s="30" t="s">
        <v>25</v>
      </c>
      <c r="G6" s="31"/>
      <c r="H6" s="32" t="s">
        <v>26</v>
      </c>
      <c r="I6" s="36" t="s">
        <v>27</v>
      </c>
      <c r="J6" s="67" t="s">
        <v>28</v>
      </c>
      <c r="K6" s="74" t="s">
        <v>29</v>
      </c>
      <c r="L6" s="52"/>
      <c r="M6" s="32" t="s">
        <v>26</v>
      </c>
      <c r="N6" s="34" t="s">
        <v>27</v>
      </c>
      <c r="O6" s="33" t="s">
        <v>28</v>
      </c>
      <c r="P6" s="20" t="s">
        <v>29</v>
      </c>
      <c r="Q6" s="32" t="s">
        <v>26</v>
      </c>
      <c r="R6" s="36" t="s">
        <v>27</v>
      </c>
      <c r="S6" s="33" t="s">
        <v>28</v>
      </c>
      <c r="T6" s="20" t="s">
        <v>29</v>
      </c>
      <c r="U6" s="48"/>
      <c r="V6" s="32" t="s">
        <v>26</v>
      </c>
      <c r="W6" s="34" t="s">
        <v>27</v>
      </c>
      <c r="X6" s="33" t="s">
        <v>28</v>
      </c>
      <c r="Y6" s="20" t="s">
        <v>29</v>
      </c>
      <c r="Z6" s="48"/>
      <c r="AA6" s="32" t="s">
        <v>26</v>
      </c>
      <c r="AB6" s="36" t="s">
        <v>27</v>
      </c>
      <c r="AC6" s="30" t="s">
        <v>28</v>
      </c>
      <c r="AD6" s="48" t="s">
        <v>29</v>
      </c>
      <c r="AE6" s="48"/>
      <c r="AF6" s="32" t="s">
        <v>26</v>
      </c>
      <c r="AG6" s="34" t="s">
        <v>27</v>
      </c>
      <c r="AH6" s="30" t="s">
        <v>28</v>
      </c>
      <c r="AI6" s="48" t="s">
        <v>29</v>
      </c>
      <c r="AJ6" s="32" t="s">
        <v>26</v>
      </c>
      <c r="AK6" s="36" t="s">
        <v>27</v>
      </c>
      <c r="AL6" s="33" t="s">
        <v>28</v>
      </c>
      <c r="AM6" s="20" t="s">
        <v>29</v>
      </c>
      <c r="AN6" s="20"/>
      <c r="AO6" s="32" t="s">
        <v>26</v>
      </c>
      <c r="AP6" s="36" t="s">
        <v>27</v>
      </c>
      <c r="AQ6" s="33" t="s">
        <v>28</v>
      </c>
      <c r="AR6" s="20" t="s">
        <v>29</v>
      </c>
      <c r="AS6" s="20"/>
      <c r="AT6" s="32" t="s">
        <v>26</v>
      </c>
      <c r="AU6" s="36" t="s">
        <v>27</v>
      </c>
      <c r="AV6" s="33" t="s">
        <v>28</v>
      </c>
      <c r="AW6" s="20" t="s">
        <v>29</v>
      </c>
      <c r="AX6" s="32" t="s">
        <v>26</v>
      </c>
      <c r="AY6" s="36" t="s">
        <v>27</v>
      </c>
      <c r="AZ6" s="30" t="s">
        <v>28</v>
      </c>
      <c r="BA6" s="48" t="s">
        <v>29</v>
      </c>
      <c r="BB6" s="32" t="s">
        <v>26</v>
      </c>
      <c r="BC6" s="36" t="s">
        <v>27</v>
      </c>
      <c r="BD6" s="33" t="s">
        <v>28</v>
      </c>
      <c r="BE6" s="20" t="s">
        <v>29</v>
      </c>
      <c r="BG6" s="32" t="s">
        <v>26</v>
      </c>
      <c r="BH6" s="36" t="s">
        <v>27</v>
      </c>
      <c r="BI6" s="30" t="s">
        <v>28</v>
      </c>
      <c r="BJ6" s="48" t="s">
        <v>29</v>
      </c>
      <c r="BK6" s="48"/>
      <c r="BL6" s="32" t="s">
        <v>26</v>
      </c>
      <c r="BM6" s="36" t="s">
        <v>27</v>
      </c>
      <c r="BN6" s="33" t="s">
        <v>28</v>
      </c>
      <c r="BO6" s="20" t="s">
        <v>29</v>
      </c>
      <c r="BP6" s="20"/>
      <c r="BQ6" s="32" t="s">
        <v>26</v>
      </c>
      <c r="BR6" s="36" t="s">
        <v>27</v>
      </c>
      <c r="BS6" s="33" t="s">
        <v>28</v>
      </c>
      <c r="BT6" s="20" t="s">
        <v>29</v>
      </c>
      <c r="BU6" s="32" t="s">
        <v>26</v>
      </c>
      <c r="BV6" s="36" t="s">
        <v>27</v>
      </c>
      <c r="BW6" s="33" t="s">
        <v>28</v>
      </c>
      <c r="BX6" s="20" t="s">
        <v>29</v>
      </c>
      <c r="BY6" s="48"/>
      <c r="BZ6" s="32" t="s">
        <v>26</v>
      </c>
      <c r="CA6" s="36" t="s">
        <v>27</v>
      </c>
      <c r="CB6" s="33" t="s">
        <v>28</v>
      </c>
      <c r="CC6" s="20" t="s">
        <v>29</v>
      </c>
    </row>
    <row r="7" spans="1:81" s="10" customFormat="1" ht="12.75">
      <c r="A7" s="12"/>
      <c r="B7" s="15"/>
      <c r="C7" s="26"/>
      <c r="D7" s="26"/>
      <c r="E7" s="12"/>
      <c r="F7" s="26"/>
      <c r="H7" s="13"/>
      <c r="I7" s="16"/>
      <c r="J7" s="68"/>
      <c r="K7" s="74"/>
      <c r="L7" s="52"/>
      <c r="M7" s="13"/>
      <c r="N7" s="15"/>
      <c r="O7" s="14"/>
      <c r="P7" s="20"/>
      <c r="Q7" s="13"/>
      <c r="R7" s="16"/>
      <c r="S7" s="14"/>
      <c r="T7" s="20"/>
      <c r="U7" s="17"/>
      <c r="V7" s="13"/>
      <c r="W7" s="15"/>
      <c r="X7" s="14"/>
      <c r="Y7" s="20"/>
      <c r="Z7" s="20"/>
      <c r="AA7" s="13"/>
      <c r="AB7" s="16"/>
      <c r="AC7" s="14"/>
      <c r="AD7" s="17"/>
      <c r="AE7" s="17"/>
      <c r="AF7" s="13"/>
      <c r="AG7" s="15"/>
      <c r="AH7" s="14"/>
      <c r="AI7" s="17"/>
      <c r="AJ7" s="13"/>
      <c r="AK7" s="16"/>
      <c r="AL7" s="14"/>
      <c r="AM7" s="20"/>
      <c r="AN7" s="20"/>
      <c r="AO7" s="13"/>
      <c r="AP7" s="16"/>
      <c r="AQ7" s="14"/>
      <c r="AR7" s="20"/>
      <c r="AS7" s="20"/>
      <c r="AT7" s="13"/>
      <c r="AU7" s="16"/>
      <c r="AV7" s="14"/>
      <c r="AW7" s="20"/>
      <c r="AX7" s="13"/>
      <c r="AY7" s="16"/>
      <c r="AZ7" s="14"/>
      <c r="BA7" s="48"/>
      <c r="BB7" s="13"/>
      <c r="BC7" s="16"/>
      <c r="BD7" s="14"/>
      <c r="BE7" s="20"/>
      <c r="BG7" s="13"/>
      <c r="BH7" s="16"/>
      <c r="BI7" s="14"/>
      <c r="BJ7" s="20"/>
      <c r="BK7" s="20"/>
      <c r="BL7" s="13"/>
      <c r="BM7" s="16"/>
      <c r="BN7" s="14"/>
      <c r="BO7" s="20"/>
      <c r="BP7" s="20"/>
      <c r="BQ7" s="13"/>
      <c r="BR7" s="16"/>
      <c r="BS7" s="14"/>
      <c r="BT7" s="20"/>
      <c r="BU7" s="13"/>
      <c r="BV7" s="16"/>
      <c r="BW7" s="14"/>
      <c r="BX7" s="20"/>
      <c r="BY7" s="17"/>
      <c r="BZ7" s="13"/>
      <c r="CA7" s="16"/>
      <c r="CB7" s="14"/>
      <c r="CC7" s="20"/>
    </row>
    <row r="8" spans="1:81" ht="12.75">
      <c r="A8" s="10">
        <v>1</v>
      </c>
      <c r="B8" t="s">
        <v>30</v>
      </c>
      <c r="C8" s="45">
        <v>12951</v>
      </c>
      <c r="D8" s="45">
        <v>9246</v>
      </c>
      <c r="E8" s="39">
        <f>D8/C8*100</f>
        <v>71.39217048876534</v>
      </c>
      <c r="F8" s="61">
        <v>7208</v>
      </c>
      <c r="H8" s="10">
        <v>1</v>
      </c>
      <c r="I8" t="s">
        <v>31</v>
      </c>
      <c r="J8" s="66">
        <v>183</v>
      </c>
      <c r="K8" s="19">
        <v>2.53885</v>
      </c>
      <c r="L8" s="19"/>
      <c r="M8" s="10">
        <v>1</v>
      </c>
      <c r="N8" t="s">
        <v>32</v>
      </c>
      <c r="O8" s="21">
        <v>1400</v>
      </c>
      <c r="P8" s="5">
        <v>19.42286</v>
      </c>
      <c r="Q8" s="10">
        <v>1</v>
      </c>
      <c r="R8" s="10" t="s">
        <v>33</v>
      </c>
      <c r="S8" s="70">
        <v>548</v>
      </c>
      <c r="T8" s="11">
        <v>7.60266</v>
      </c>
      <c r="U8" s="11"/>
      <c r="V8" s="10">
        <v>1</v>
      </c>
      <c r="W8" t="s">
        <v>34</v>
      </c>
      <c r="X8" s="62">
        <v>207</v>
      </c>
      <c r="Y8" s="58">
        <v>2.87181</v>
      </c>
      <c r="Z8" s="58"/>
      <c r="AA8" s="10">
        <v>1</v>
      </c>
      <c r="AB8" s="10" t="s">
        <v>35</v>
      </c>
      <c r="AC8" s="23">
        <v>1657</v>
      </c>
      <c r="AD8" s="11">
        <v>22.98835</v>
      </c>
      <c r="AE8" s="11"/>
      <c r="AF8" s="10">
        <v>1</v>
      </c>
      <c r="AG8" t="s">
        <v>36</v>
      </c>
      <c r="AH8" s="22">
        <v>22</v>
      </c>
      <c r="AI8" s="58">
        <v>0.30522</v>
      </c>
      <c r="AJ8" s="10">
        <v>1</v>
      </c>
      <c r="AK8" t="s">
        <v>37</v>
      </c>
      <c r="AL8" s="62">
        <v>227</v>
      </c>
      <c r="AM8" s="58">
        <v>3.14928</v>
      </c>
      <c r="AO8" s="10">
        <v>1</v>
      </c>
      <c r="AP8" t="s">
        <v>38</v>
      </c>
      <c r="AQ8" s="62">
        <v>314</v>
      </c>
      <c r="AR8" s="58">
        <v>4.35627</v>
      </c>
      <c r="AT8" s="10">
        <v>1</v>
      </c>
      <c r="AU8" t="s">
        <v>39</v>
      </c>
      <c r="AV8" s="62">
        <v>71</v>
      </c>
      <c r="AW8" s="58">
        <v>0.98502</v>
      </c>
      <c r="AX8" s="10">
        <v>1</v>
      </c>
      <c r="AY8" t="s">
        <v>40</v>
      </c>
      <c r="AZ8" s="22">
        <v>192</v>
      </c>
      <c r="BA8" s="58">
        <v>2.66371</v>
      </c>
      <c r="BB8" s="10">
        <v>1</v>
      </c>
      <c r="BC8" t="s">
        <v>41</v>
      </c>
      <c r="BD8" s="22">
        <v>377</v>
      </c>
      <c r="BE8" s="58">
        <v>5.2303</v>
      </c>
      <c r="BG8" s="10">
        <v>1</v>
      </c>
      <c r="BH8" t="s">
        <v>42</v>
      </c>
      <c r="BI8" s="22">
        <v>20</v>
      </c>
      <c r="BJ8" s="58">
        <v>0.27747</v>
      </c>
      <c r="BK8" s="58"/>
      <c r="BL8" s="10">
        <v>1</v>
      </c>
      <c r="BM8" t="s">
        <v>43</v>
      </c>
      <c r="BN8" s="62">
        <v>363</v>
      </c>
      <c r="BO8" s="58">
        <v>5.03607</v>
      </c>
      <c r="BQ8" s="10">
        <v>1</v>
      </c>
      <c r="BR8" t="s">
        <v>44</v>
      </c>
      <c r="BS8" s="58">
        <v>4</v>
      </c>
      <c r="BT8" s="58">
        <v>0.05549</v>
      </c>
      <c r="BU8" s="10">
        <v>1</v>
      </c>
      <c r="BV8" t="s">
        <v>45</v>
      </c>
      <c r="BW8" s="62">
        <v>526</v>
      </c>
      <c r="BX8" s="58">
        <v>7.29745</v>
      </c>
      <c r="BY8" s="58"/>
      <c r="BZ8" s="10">
        <v>1</v>
      </c>
      <c r="CA8" t="s">
        <v>46</v>
      </c>
      <c r="CB8" s="62">
        <v>1097</v>
      </c>
      <c r="CC8" s="57">
        <v>15.2192</v>
      </c>
    </row>
    <row r="9" spans="1:81" ht="12.75">
      <c r="A9" s="10">
        <v>2</v>
      </c>
      <c r="B9" t="s">
        <v>47</v>
      </c>
      <c r="C9" s="46">
        <v>12488</v>
      </c>
      <c r="D9" s="46">
        <v>9522</v>
      </c>
      <c r="E9" s="39">
        <f aca="true" t="shared" si="0" ref="E9:E39">D9/C9*100</f>
        <v>76.24919923126201</v>
      </c>
      <c r="F9" s="62">
        <v>7634</v>
      </c>
      <c r="H9" s="10">
        <v>2</v>
      </c>
      <c r="I9" t="s">
        <v>31</v>
      </c>
      <c r="J9" s="69">
        <v>122</v>
      </c>
      <c r="K9" s="57">
        <v>1.59811</v>
      </c>
      <c r="L9" s="57"/>
      <c r="M9" s="10">
        <v>2</v>
      </c>
      <c r="N9" t="s">
        <v>48</v>
      </c>
      <c r="O9" s="62">
        <v>1647</v>
      </c>
      <c r="P9" s="58">
        <v>21.57453</v>
      </c>
      <c r="Q9" s="10">
        <v>2</v>
      </c>
      <c r="R9" t="s">
        <v>33</v>
      </c>
      <c r="S9" s="62">
        <v>519</v>
      </c>
      <c r="T9" s="58">
        <v>6.79853</v>
      </c>
      <c r="U9" s="58"/>
      <c r="V9" s="10">
        <v>2</v>
      </c>
      <c r="W9" t="s">
        <v>49</v>
      </c>
      <c r="X9" s="62">
        <v>665</v>
      </c>
      <c r="Y9" s="58">
        <v>8.71103</v>
      </c>
      <c r="Z9" s="58"/>
      <c r="AA9" s="10">
        <v>2</v>
      </c>
      <c r="AB9" t="s">
        <v>50</v>
      </c>
      <c r="AC9" s="22">
        <v>1118</v>
      </c>
      <c r="AD9" s="58">
        <v>14.64501</v>
      </c>
      <c r="AE9" s="58"/>
      <c r="AF9" s="10">
        <v>2</v>
      </c>
      <c r="AG9" t="s">
        <v>36</v>
      </c>
      <c r="AH9" s="22">
        <v>14</v>
      </c>
      <c r="AI9" s="58">
        <v>0.18339</v>
      </c>
      <c r="AJ9" s="10">
        <v>2</v>
      </c>
      <c r="AK9" t="s">
        <v>51</v>
      </c>
      <c r="AL9" s="62">
        <v>306</v>
      </c>
      <c r="AM9" s="58">
        <v>4.00383</v>
      </c>
      <c r="AO9" s="10">
        <v>2</v>
      </c>
      <c r="AP9" t="s">
        <v>52</v>
      </c>
      <c r="AQ9" s="62">
        <v>962</v>
      </c>
      <c r="AR9" s="58">
        <v>12.60152</v>
      </c>
      <c r="AT9" s="10">
        <v>2</v>
      </c>
      <c r="AU9" t="s">
        <v>53</v>
      </c>
      <c r="AV9" s="62">
        <v>100</v>
      </c>
      <c r="AW9" s="58">
        <v>1.30993</v>
      </c>
      <c r="AX9" s="10">
        <v>2</v>
      </c>
      <c r="AY9" t="s">
        <v>54</v>
      </c>
      <c r="AZ9" s="22">
        <v>444</v>
      </c>
      <c r="BA9" s="58">
        <v>5.81609</v>
      </c>
      <c r="BB9" s="10">
        <v>2</v>
      </c>
      <c r="BC9" t="s">
        <v>55</v>
      </c>
      <c r="BD9" s="22">
        <v>413</v>
      </c>
      <c r="BE9" s="58">
        <v>5.41001</v>
      </c>
      <c r="BG9" s="10">
        <v>2</v>
      </c>
      <c r="BH9" t="s">
        <v>42</v>
      </c>
      <c r="BI9" s="22">
        <v>33</v>
      </c>
      <c r="BJ9" s="58">
        <v>0.43228</v>
      </c>
      <c r="BK9" s="58"/>
      <c r="BL9" s="10">
        <v>2</v>
      </c>
      <c r="BM9" t="s">
        <v>56</v>
      </c>
      <c r="BN9" s="62">
        <v>82</v>
      </c>
      <c r="BO9" s="58">
        <v>1.07414</v>
      </c>
      <c r="BQ9" s="10">
        <v>2</v>
      </c>
      <c r="BR9" t="s">
        <v>57</v>
      </c>
      <c r="BS9" s="58">
        <v>3</v>
      </c>
      <c r="BT9" s="57">
        <v>0.0393</v>
      </c>
      <c r="BU9" s="10">
        <v>2</v>
      </c>
      <c r="BV9" t="s">
        <v>58</v>
      </c>
      <c r="BW9" s="62">
        <v>421</v>
      </c>
      <c r="BX9" s="57">
        <v>5.5148</v>
      </c>
      <c r="BY9" s="57"/>
      <c r="BZ9" s="10">
        <v>2</v>
      </c>
      <c r="CA9" t="s">
        <v>59</v>
      </c>
      <c r="CB9" s="62">
        <v>785</v>
      </c>
      <c r="CC9" s="58">
        <v>10.28294</v>
      </c>
    </row>
    <row r="10" spans="1:81" ht="12.75">
      <c r="A10" s="10">
        <v>3</v>
      </c>
      <c r="B10" t="s">
        <v>60</v>
      </c>
      <c r="C10" s="46">
        <v>10956</v>
      </c>
      <c r="D10" s="46">
        <v>8523</v>
      </c>
      <c r="E10" s="39">
        <f t="shared" si="0"/>
        <v>77.79299014238774</v>
      </c>
      <c r="F10" s="62">
        <v>6910</v>
      </c>
      <c r="H10" s="10">
        <v>3</v>
      </c>
      <c r="I10" t="s">
        <v>61</v>
      </c>
      <c r="J10" s="69">
        <v>128</v>
      </c>
      <c r="K10" s="57">
        <v>1.85239</v>
      </c>
      <c r="L10" s="57"/>
      <c r="M10" s="10">
        <v>3</v>
      </c>
      <c r="N10" t="s">
        <v>62</v>
      </c>
      <c r="O10" s="62">
        <v>1259</v>
      </c>
      <c r="P10" s="58">
        <v>18.21997</v>
      </c>
      <c r="Q10" s="10">
        <v>3</v>
      </c>
      <c r="R10" t="s">
        <v>63</v>
      </c>
      <c r="S10" s="62">
        <v>265</v>
      </c>
      <c r="T10" s="58">
        <v>3.83502</v>
      </c>
      <c r="U10" s="58"/>
      <c r="V10" s="10">
        <v>3</v>
      </c>
      <c r="W10" t="s">
        <v>64</v>
      </c>
      <c r="X10" s="62">
        <v>231</v>
      </c>
      <c r="Y10" s="58">
        <v>3.34298</v>
      </c>
      <c r="Z10" s="58"/>
      <c r="AA10" s="10">
        <v>3</v>
      </c>
      <c r="AB10" t="s">
        <v>65</v>
      </c>
      <c r="AC10" s="22">
        <v>1055</v>
      </c>
      <c r="AD10" s="58">
        <v>15.26773</v>
      </c>
      <c r="AE10" s="58"/>
      <c r="AF10" s="10">
        <v>3</v>
      </c>
      <c r="AG10" t="s">
        <v>66</v>
      </c>
      <c r="AH10" s="22">
        <v>17</v>
      </c>
      <c r="AI10" s="58">
        <v>0.24602</v>
      </c>
      <c r="AJ10" s="10">
        <v>3</v>
      </c>
      <c r="AK10" t="s">
        <v>37</v>
      </c>
      <c r="AL10" s="62">
        <v>407</v>
      </c>
      <c r="AM10" s="58">
        <v>5.89001</v>
      </c>
      <c r="AO10" s="10">
        <v>3</v>
      </c>
      <c r="AP10" s="10" t="s">
        <v>478</v>
      </c>
      <c r="AQ10" s="70">
        <v>1645</v>
      </c>
      <c r="AR10" s="11">
        <v>23.80608</v>
      </c>
      <c r="AS10" s="11"/>
      <c r="AT10" s="10">
        <v>3</v>
      </c>
      <c r="AU10" t="s">
        <v>67</v>
      </c>
      <c r="AV10" s="62">
        <v>99</v>
      </c>
      <c r="AW10" s="58">
        <v>1.43271</v>
      </c>
      <c r="AX10" s="10">
        <v>3</v>
      </c>
      <c r="AY10" t="s">
        <v>68</v>
      </c>
      <c r="AZ10" s="22">
        <v>61</v>
      </c>
      <c r="BA10" s="58">
        <v>0.88278</v>
      </c>
      <c r="BB10" s="10">
        <v>3</v>
      </c>
      <c r="BC10" t="s">
        <v>69</v>
      </c>
      <c r="BD10" s="22">
        <v>337</v>
      </c>
      <c r="BE10" s="58">
        <v>4.87699</v>
      </c>
      <c r="BG10" s="10">
        <v>3</v>
      </c>
      <c r="BH10" t="s">
        <v>42</v>
      </c>
      <c r="BI10" s="22">
        <v>18</v>
      </c>
      <c r="BJ10" s="58">
        <v>0.26049</v>
      </c>
      <c r="BK10" s="58"/>
      <c r="BL10" s="10">
        <v>3</v>
      </c>
      <c r="BM10" t="s">
        <v>70</v>
      </c>
      <c r="BN10" s="62">
        <v>152</v>
      </c>
      <c r="BO10" s="58">
        <v>2.19971</v>
      </c>
      <c r="BQ10" s="10">
        <v>3</v>
      </c>
      <c r="BR10" t="s">
        <v>44</v>
      </c>
      <c r="BS10" s="58">
        <v>9</v>
      </c>
      <c r="BT10" s="58">
        <v>0.13025</v>
      </c>
      <c r="BU10" s="10">
        <v>3</v>
      </c>
      <c r="BV10" t="s">
        <v>71</v>
      </c>
      <c r="BW10" s="62">
        <v>333</v>
      </c>
      <c r="BX10" s="57">
        <v>4.8191</v>
      </c>
      <c r="BY10" s="57"/>
      <c r="BZ10" s="10">
        <v>3</v>
      </c>
      <c r="CA10" t="s">
        <v>72</v>
      </c>
      <c r="CB10" s="62">
        <v>894</v>
      </c>
      <c r="CC10" s="58">
        <v>12.93777</v>
      </c>
    </row>
    <row r="11" spans="1:81" ht="12.75">
      <c r="A11" s="10">
        <v>4</v>
      </c>
      <c r="B11" t="s">
        <v>73</v>
      </c>
      <c r="C11" s="46">
        <v>15393</v>
      </c>
      <c r="D11" s="46">
        <v>10527</v>
      </c>
      <c r="E11" s="39">
        <f t="shared" si="0"/>
        <v>68.38822841551354</v>
      </c>
      <c r="F11" s="62">
        <v>7966</v>
      </c>
      <c r="H11" s="10">
        <v>4</v>
      </c>
      <c r="I11" t="s">
        <v>74</v>
      </c>
      <c r="J11" s="69">
        <v>244</v>
      </c>
      <c r="K11" s="57">
        <v>3.06302</v>
      </c>
      <c r="L11" s="57"/>
      <c r="M11" s="10">
        <v>4</v>
      </c>
      <c r="N11" t="s">
        <v>75</v>
      </c>
      <c r="O11" s="62">
        <v>2172</v>
      </c>
      <c r="P11" s="58">
        <v>27.26588</v>
      </c>
      <c r="Q11" s="10">
        <v>4</v>
      </c>
      <c r="R11" t="s">
        <v>76</v>
      </c>
      <c r="S11" s="62">
        <v>139</v>
      </c>
      <c r="T11" s="58">
        <v>1.74492</v>
      </c>
      <c r="U11" s="58"/>
      <c r="V11" s="10">
        <v>4</v>
      </c>
      <c r="W11" t="s">
        <v>77</v>
      </c>
      <c r="X11" s="62">
        <v>235</v>
      </c>
      <c r="Y11" s="58">
        <v>2.95004</v>
      </c>
      <c r="Z11" s="58"/>
      <c r="AA11" s="10">
        <v>4</v>
      </c>
      <c r="AB11" t="s">
        <v>78</v>
      </c>
      <c r="AC11" s="22">
        <v>1458</v>
      </c>
      <c r="AD11" s="58">
        <v>18.30279</v>
      </c>
      <c r="AE11" s="58"/>
      <c r="AF11" s="10">
        <v>4</v>
      </c>
      <c r="AG11" t="s">
        <v>79</v>
      </c>
      <c r="AH11" s="22">
        <v>33</v>
      </c>
      <c r="AI11" s="58">
        <v>0.41426</v>
      </c>
      <c r="AJ11" s="10">
        <v>4</v>
      </c>
      <c r="AK11" t="s">
        <v>80</v>
      </c>
      <c r="AL11" s="62">
        <v>356</v>
      </c>
      <c r="AM11" s="58">
        <v>4.46899</v>
      </c>
      <c r="AO11" s="10">
        <v>4</v>
      </c>
      <c r="AP11" t="s">
        <v>81</v>
      </c>
      <c r="AQ11" s="62">
        <v>289</v>
      </c>
      <c r="AR11" s="58">
        <v>3.62792</v>
      </c>
      <c r="AT11" s="10">
        <v>4</v>
      </c>
      <c r="AU11" t="s">
        <v>82</v>
      </c>
      <c r="AV11" s="62">
        <v>154</v>
      </c>
      <c r="AW11" s="58">
        <v>1.93322</v>
      </c>
      <c r="AX11" s="10">
        <v>4</v>
      </c>
      <c r="AY11" t="s">
        <v>83</v>
      </c>
      <c r="AZ11" s="22">
        <v>60</v>
      </c>
      <c r="BA11" s="57">
        <v>0.7532</v>
      </c>
      <c r="BB11" s="10">
        <v>4</v>
      </c>
      <c r="BC11" t="s">
        <v>84</v>
      </c>
      <c r="BD11" s="22">
        <v>562</v>
      </c>
      <c r="BE11" s="58">
        <v>7.05489</v>
      </c>
      <c r="BG11" s="10">
        <v>4</v>
      </c>
      <c r="BH11" t="s">
        <v>85</v>
      </c>
      <c r="BI11" s="22">
        <v>57</v>
      </c>
      <c r="BJ11" s="58">
        <v>0.71554</v>
      </c>
      <c r="BK11" s="58"/>
      <c r="BL11" s="10">
        <v>4</v>
      </c>
      <c r="BM11" t="s">
        <v>86</v>
      </c>
      <c r="BN11" s="62">
        <v>192</v>
      </c>
      <c r="BO11" s="58">
        <v>2.41024</v>
      </c>
      <c r="BQ11" s="10">
        <v>4</v>
      </c>
      <c r="BR11" t="s">
        <v>57</v>
      </c>
      <c r="BS11" s="58">
        <v>50</v>
      </c>
      <c r="BT11" s="58">
        <v>0.62767</v>
      </c>
      <c r="BU11" s="10">
        <v>4</v>
      </c>
      <c r="BV11" t="s">
        <v>87</v>
      </c>
      <c r="BW11" s="62">
        <v>721</v>
      </c>
      <c r="BX11" s="58">
        <v>9.05097</v>
      </c>
      <c r="BY11" s="58"/>
      <c r="BZ11" s="10">
        <v>4</v>
      </c>
      <c r="CA11" s="24" t="s">
        <v>88</v>
      </c>
      <c r="CB11" s="75">
        <v>1244</v>
      </c>
      <c r="CC11" s="65">
        <v>15.61637</v>
      </c>
    </row>
    <row r="12" spans="1:81" ht="12.75">
      <c r="A12" s="10">
        <v>5</v>
      </c>
      <c r="B12" t="s">
        <v>89</v>
      </c>
      <c r="C12" s="46">
        <v>13966</v>
      </c>
      <c r="D12" s="46">
        <v>9371</v>
      </c>
      <c r="E12" s="39">
        <f t="shared" si="0"/>
        <v>67.09866819418589</v>
      </c>
      <c r="F12" s="62">
        <v>7109</v>
      </c>
      <c r="H12" s="10">
        <v>5</v>
      </c>
      <c r="I12" t="s">
        <v>90</v>
      </c>
      <c r="J12" s="69">
        <v>185</v>
      </c>
      <c r="K12" s="57">
        <v>2.60234</v>
      </c>
      <c r="L12" s="57"/>
      <c r="M12" s="10">
        <v>5</v>
      </c>
      <c r="N12" t="s">
        <v>91</v>
      </c>
      <c r="O12" s="62">
        <v>2055</v>
      </c>
      <c r="P12" s="58">
        <v>28.90702</v>
      </c>
      <c r="Q12" s="10">
        <v>5</v>
      </c>
      <c r="R12" t="s">
        <v>92</v>
      </c>
      <c r="S12" s="62">
        <v>163</v>
      </c>
      <c r="T12" s="58">
        <v>2.29287</v>
      </c>
      <c r="U12" s="58"/>
      <c r="V12" s="10">
        <v>5</v>
      </c>
      <c r="W12" t="s">
        <v>93</v>
      </c>
      <c r="X12" s="62">
        <v>177</v>
      </c>
      <c r="Y12" s="57">
        <v>2.4898</v>
      </c>
      <c r="Z12" s="57"/>
      <c r="AA12" s="10">
        <v>5</v>
      </c>
      <c r="AB12" s="10" t="s">
        <v>477</v>
      </c>
      <c r="AC12" s="23">
        <v>1624</v>
      </c>
      <c r="AD12" s="11">
        <v>22.84428</v>
      </c>
      <c r="AE12" s="11"/>
      <c r="AF12" s="10">
        <v>5</v>
      </c>
      <c r="AG12" t="s">
        <v>79</v>
      </c>
      <c r="AH12" s="22">
        <v>43</v>
      </c>
      <c r="AI12" s="58">
        <v>0.60487</v>
      </c>
      <c r="AJ12" s="10">
        <v>5</v>
      </c>
      <c r="AK12" t="s">
        <v>94</v>
      </c>
      <c r="AL12" s="62">
        <v>340</v>
      </c>
      <c r="AM12" s="58">
        <v>4.78267</v>
      </c>
      <c r="AO12" s="10">
        <v>5</v>
      </c>
      <c r="AP12" t="s">
        <v>95</v>
      </c>
      <c r="AQ12" s="62">
        <v>320</v>
      </c>
      <c r="AR12" s="58">
        <v>4.50134</v>
      </c>
      <c r="AT12" s="10">
        <v>5</v>
      </c>
      <c r="AU12" t="s">
        <v>96</v>
      </c>
      <c r="AV12" s="62">
        <v>130</v>
      </c>
      <c r="AW12" s="58">
        <v>1.82867</v>
      </c>
      <c r="AX12" s="10">
        <v>5</v>
      </c>
      <c r="AY12" s="24" t="s">
        <v>97</v>
      </c>
      <c r="AZ12" s="22">
        <v>105</v>
      </c>
      <c r="BA12" s="57">
        <v>1.477</v>
      </c>
      <c r="BB12" s="10">
        <v>5</v>
      </c>
      <c r="BC12" t="s">
        <v>98</v>
      </c>
      <c r="BD12" s="22">
        <v>409</v>
      </c>
      <c r="BE12" s="58">
        <v>5.75327</v>
      </c>
      <c r="BG12" s="10">
        <v>5</v>
      </c>
      <c r="BH12" t="s">
        <v>85</v>
      </c>
      <c r="BI12" s="22">
        <v>73</v>
      </c>
      <c r="BJ12" s="58">
        <v>1.02687</v>
      </c>
      <c r="BK12" s="58"/>
      <c r="BL12" s="10">
        <v>5</v>
      </c>
      <c r="BM12" t="s">
        <v>99</v>
      </c>
      <c r="BN12" s="62">
        <v>164</v>
      </c>
      <c r="BO12" s="58">
        <v>2.30693</v>
      </c>
      <c r="BQ12" s="10">
        <v>5</v>
      </c>
      <c r="BR12" t="s">
        <v>100</v>
      </c>
      <c r="BS12" s="58">
        <v>29</v>
      </c>
      <c r="BT12" s="58">
        <v>0.40793</v>
      </c>
      <c r="BU12" s="10">
        <v>5</v>
      </c>
      <c r="BV12" t="s">
        <v>87</v>
      </c>
      <c r="BW12" s="62">
        <v>574</v>
      </c>
      <c r="BX12" s="58">
        <v>8.07427</v>
      </c>
      <c r="BY12" s="58"/>
      <c r="BZ12" s="10">
        <v>5</v>
      </c>
      <c r="CA12" t="s">
        <v>101</v>
      </c>
      <c r="CB12" s="62">
        <v>718</v>
      </c>
      <c r="CC12" s="58">
        <v>10.09987</v>
      </c>
    </row>
    <row r="13" spans="1:81" ht="12.75">
      <c r="A13" s="10">
        <v>6</v>
      </c>
      <c r="B13" t="s">
        <v>102</v>
      </c>
      <c r="C13" s="46">
        <v>15252</v>
      </c>
      <c r="D13" s="46">
        <v>10469</v>
      </c>
      <c r="E13" s="39">
        <f t="shared" si="0"/>
        <v>68.64017833726724</v>
      </c>
      <c r="F13" s="63">
        <v>8095</v>
      </c>
      <c r="H13" s="10">
        <v>6</v>
      </c>
      <c r="I13" t="s">
        <v>103</v>
      </c>
      <c r="J13" s="69">
        <v>182</v>
      </c>
      <c r="K13" s="57">
        <v>2.2483</v>
      </c>
      <c r="L13" s="57"/>
      <c r="M13" s="10">
        <v>6</v>
      </c>
      <c r="N13" t="s">
        <v>104</v>
      </c>
      <c r="O13" s="62">
        <v>2222</v>
      </c>
      <c r="P13" s="58">
        <v>27.44904</v>
      </c>
      <c r="Q13" s="10">
        <v>6</v>
      </c>
      <c r="R13" t="s">
        <v>105</v>
      </c>
      <c r="S13" s="62">
        <v>185</v>
      </c>
      <c r="T13" s="58">
        <v>2.28536</v>
      </c>
      <c r="U13" s="58"/>
      <c r="V13" s="10">
        <v>6</v>
      </c>
      <c r="W13" t="s">
        <v>106</v>
      </c>
      <c r="X13" s="62">
        <v>185</v>
      </c>
      <c r="Y13" s="58">
        <v>2.28536</v>
      </c>
      <c r="Z13" s="58"/>
      <c r="AA13" s="10">
        <v>6</v>
      </c>
      <c r="AB13" t="s">
        <v>107</v>
      </c>
      <c r="AC13" s="22">
        <v>1557</v>
      </c>
      <c r="AD13" s="57">
        <v>19.2341</v>
      </c>
      <c r="AE13" s="57"/>
      <c r="AF13" s="10">
        <v>6</v>
      </c>
      <c r="AG13" t="s">
        <v>108</v>
      </c>
      <c r="AH13" s="22">
        <v>30</v>
      </c>
      <c r="AI13" s="57">
        <v>0.3706</v>
      </c>
      <c r="AJ13" s="10">
        <v>6</v>
      </c>
      <c r="AK13" t="s">
        <v>109</v>
      </c>
      <c r="AL13" s="62">
        <v>359</v>
      </c>
      <c r="AM13" s="58">
        <v>4.43484</v>
      </c>
      <c r="AO13" s="10">
        <v>6</v>
      </c>
      <c r="AP13" t="s">
        <v>110</v>
      </c>
      <c r="AQ13" s="62">
        <v>442</v>
      </c>
      <c r="AR13" s="58">
        <v>5.46016</v>
      </c>
      <c r="AT13" s="10">
        <v>6</v>
      </c>
      <c r="AU13" t="s">
        <v>39</v>
      </c>
      <c r="AV13" s="62">
        <v>106</v>
      </c>
      <c r="AW13" s="58">
        <v>1.30945</v>
      </c>
      <c r="AX13" s="10">
        <v>6</v>
      </c>
      <c r="AY13" t="s">
        <v>111</v>
      </c>
      <c r="AZ13" s="22">
        <v>116</v>
      </c>
      <c r="BA13" s="58">
        <v>1.43298</v>
      </c>
      <c r="BB13" s="10">
        <v>6</v>
      </c>
      <c r="BC13" t="s">
        <v>112</v>
      </c>
      <c r="BD13" s="22">
        <v>384</v>
      </c>
      <c r="BE13" s="57">
        <v>4.126</v>
      </c>
      <c r="BF13" t="s">
        <v>468</v>
      </c>
      <c r="BG13" s="10">
        <v>6</v>
      </c>
      <c r="BH13" t="s">
        <v>113</v>
      </c>
      <c r="BI13" s="22">
        <v>87</v>
      </c>
      <c r="BJ13" s="58">
        <v>1.07474</v>
      </c>
      <c r="BK13" s="58"/>
      <c r="BL13" s="10">
        <v>6</v>
      </c>
      <c r="BM13" t="s">
        <v>114</v>
      </c>
      <c r="BN13" s="62">
        <v>200</v>
      </c>
      <c r="BO13" s="58">
        <v>2.47066</v>
      </c>
      <c r="BQ13" s="10">
        <v>6</v>
      </c>
      <c r="BR13" t="s">
        <v>115</v>
      </c>
      <c r="BS13" s="58">
        <v>41</v>
      </c>
      <c r="BT13" s="58">
        <v>0.50649</v>
      </c>
      <c r="BU13" s="10">
        <v>6</v>
      </c>
      <c r="BV13" t="s">
        <v>116</v>
      </c>
      <c r="BW13" s="62">
        <v>619</v>
      </c>
      <c r="BX13" s="57">
        <v>7.6467</v>
      </c>
      <c r="BY13" s="57"/>
      <c r="BZ13" s="10">
        <v>6</v>
      </c>
      <c r="CA13" s="10" t="s">
        <v>88</v>
      </c>
      <c r="CB13" s="70">
        <v>1380</v>
      </c>
      <c r="CC13" s="11">
        <v>17.04756</v>
      </c>
    </row>
    <row r="14" spans="1:81" ht="12.75">
      <c r="A14" s="10">
        <v>7</v>
      </c>
      <c r="B14" t="s">
        <v>117</v>
      </c>
      <c r="C14" s="46">
        <v>17208</v>
      </c>
      <c r="D14" s="46">
        <v>12130</v>
      </c>
      <c r="E14" s="39">
        <f t="shared" si="0"/>
        <v>70.49046954904695</v>
      </c>
      <c r="F14" s="62">
        <v>9251</v>
      </c>
      <c r="H14" s="10">
        <v>7</v>
      </c>
      <c r="I14" t="s">
        <v>118</v>
      </c>
      <c r="J14" s="69">
        <v>270</v>
      </c>
      <c r="K14" s="57">
        <v>2.9186</v>
      </c>
      <c r="L14" s="57"/>
      <c r="M14" s="10">
        <v>7</v>
      </c>
      <c r="N14" t="s">
        <v>119</v>
      </c>
      <c r="O14" s="62">
        <v>2568</v>
      </c>
      <c r="P14" s="58">
        <v>27.75916</v>
      </c>
      <c r="Q14" s="10">
        <v>7</v>
      </c>
      <c r="R14" t="s">
        <v>76</v>
      </c>
      <c r="S14" s="62">
        <v>329</v>
      </c>
      <c r="T14" s="58">
        <v>3.55637</v>
      </c>
      <c r="U14" s="58"/>
      <c r="V14" s="10">
        <v>7</v>
      </c>
      <c r="W14" t="s">
        <v>120</v>
      </c>
      <c r="X14" s="62">
        <v>247</v>
      </c>
      <c r="Y14" s="58">
        <v>2.66998</v>
      </c>
      <c r="Z14" s="58"/>
      <c r="AA14" s="10">
        <v>7</v>
      </c>
      <c r="AB14" t="s">
        <v>121</v>
      </c>
      <c r="AC14" s="22">
        <v>1896</v>
      </c>
      <c r="AD14" s="58">
        <v>20.49508</v>
      </c>
      <c r="AE14" s="58"/>
      <c r="AF14" s="10">
        <v>7</v>
      </c>
      <c r="AG14" t="s">
        <v>108</v>
      </c>
      <c r="AH14" s="22">
        <v>65</v>
      </c>
      <c r="AI14" s="58">
        <v>0.70263</v>
      </c>
      <c r="AJ14" s="10">
        <v>7</v>
      </c>
      <c r="AK14" t="s">
        <v>122</v>
      </c>
      <c r="AL14" s="62">
        <v>527</v>
      </c>
      <c r="AM14" s="58">
        <v>5.69668</v>
      </c>
      <c r="AO14" s="10">
        <v>7</v>
      </c>
      <c r="AP14" t="s">
        <v>123</v>
      </c>
      <c r="AQ14" s="62">
        <v>267</v>
      </c>
      <c r="AR14" s="58">
        <v>2.88617</v>
      </c>
      <c r="AT14" s="10">
        <v>7</v>
      </c>
      <c r="AU14" t="s">
        <v>124</v>
      </c>
      <c r="AV14" s="62">
        <v>145</v>
      </c>
      <c r="AW14" s="57">
        <v>1.5674</v>
      </c>
      <c r="AX14" s="10">
        <v>7</v>
      </c>
      <c r="AY14" t="s">
        <v>125</v>
      </c>
      <c r="AZ14" s="22">
        <v>300</v>
      </c>
      <c r="BA14" s="58">
        <v>3.24289</v>
      </c>
      <c r="BB14" s="10">
        <v>7</v>
      </c>
      <c r="BC14" t="s">
        <v>126</v>
      </c>
      <c r="BD14" s="22">
        <v>545</v>
      </c>
      <c r="BE14" s="58">
        <v>5.89125</v>
      </c>
      <c r="BG14" s="10">
        <v>7</v>
      </c>
      <c r="BH14" t="s">
        <v>127</v>
      </c>
      <c r="BI14" s="22">
        <v>86</v>
      </c>
      <c r="BJ14" s="58">
        <v>0.92963</v>
      </c>
      <c r="BK14" s="58"/>
      <c r="BL14" s="10">
        <v>7</v>
      </c>
      <c r="BM14" t="s">
        <v>128</v>
      </c>
      <c r="BN14" s="62">
        <v>296</v>
      </c>
      <c r="BO14" s="58">
        <v>3.19965</v>
      </c>
      <c r="BQ14" s="10">
        <v>7</v>
      </c>
      <c r="BR14" t="s">
        <v>129</v>
      </c>
      <c r="BS14" s="58">
        <v>16</v>
      </c>
      <c r="BT14" s="58">
        <v>0.17295</v>
      </c>
      <c r="BU14" s="10">
        <v>7</v>
      </c>
      <c r="BV14" t="s">
        <v>130</v>
      </c>
      <c r="BW14" s="62">
        <v>723</v>
      </c>
      <c r="BX14" s="58">
        <v>7.81537</v>
      </c>
      <c r="BY14" s="58"/>
      <c r="BZ14" s="10">
        <v>7</v>
      </c>
      <c r="CA14" t="s">
        <v>131</v>
      </c>
      <c r="CB14" s="62">
        <v>971</v>
      </c>
      <c r="CC14" s="58">
        <v>10.49616</v>
      </c>
    </row>
    <row r="15" spans="1:81" ht="12.75">
      <c r="A15" s="10">
        <v>8</v>
      </c>
      <c r="B15" t="s">
        <v>132</v>
      </c>
      <c r="C15" s="46">
        <v>12915</v>
      </c>
      <c r="D15" s="46">
        <v>9369</v>
      </c>
      <c r="E15" s="39">
        <f t="shared" si="0"/>
        <v>72.54355400696863</v>
      </c>
      <c r="F15" s="62">
        <v>7313</v>
      </c>
      <c r="H15" s="10">
        <v>8</v>
      </c>
      <c r="I15" t="s">
        <v>133</v>
      </c>
      <c r="J15" s="69">
        <v>131</v>
      </c>
      <c r="K15" s="57">
        <v>1.79133</v>
      </c>
      <c r="L15" s="57"/>
      <c r="M15" s="10">
        <v>8</v>
      </c>
      <c r="N15" t="s">
        <v>134</v>
      </c>
      <c r="O15" s="62">
        <v>1725</v>
      </c>
      <c r="P15" s="58">
        <v>23.58813</v>
      </c>
      <c r="Q15" s="10">
        <v>8</v>
      </c>
      <c r="R15" t="s">
        <v>135</v>
      </c>
      <c r="S15" s="62">
        <v>175</v>
      </c>
      <c r="T15" s="57">
        <v>2.393</v>
      </c>
      <c r="U15" s="57"/>
      <c r="V15" s="10">
        <v>8</v>
      </c>
      <c r="W15" t="s">
        <v>136</v>
      </c>
      <c r="X15" s="62">
        <v>121</v>
      </c>
      <c r="Y15" s="58">
        <v>1.65459</v>
      </c>
      <c r="Z15" s="58"/>
      <c r="AA15" s="10">
        <v>8</v>
      </c>
      <c r="AB15" s="10" t="s">
        <v>137</v>
      </c>
      <c r="AC15" s="23">
        <v>1909</v>
      </c>
      <c r="AD15" s="60">
        <v>26.1042</v>
      </c>
      <c r="AE15" s="60"/>
      <c r="AF15" s="10">
        <v>8</v>
      </c>
      <c r="AG15" t="s">
        <v>138</v>
      </c>
      <c r="AH15" s="22">
        <v>68</v>
      </c>
      <c r="AI15" s="58">
        <v>0.92985</v>
      </c>
      <c r="AJ15" s="10">
        <v>8</v>
      </c>
      <c r="AK15" t="s">
        <v>139</v>
      </c>
      <c r="AL15" s="62">
        <v>317</v>
      </c>
      <c r="AM15" s="58">
        <v>4.33475</v>
      </c>
      <c r="AO15" s="10">
        <v>8</v>
      </c>
      <c r="AP15" t="s">
        <v>140</v>
      </c>
      <c r="AQ15" s="62">
        <v>279</v>
      </c>
      <c r="AR15" s="58">
        <v>3.81512</v>
      </c>
      <c r="AT15" s="10">
        <v>8</v>
      </c>
      <c r="AU15" t="s">
        <v>141</v>
      </c>
      <c r="AV15" s="62">
        <v>98</v>
      </c>
      <c r="AW15" s="58">
        <v>1.34008</v>
      </c>
      <c r="AX15" s="10">
        <v>8</v>
      </c>
      <c r="AY15" t="s">
        <v>142</v>
      </c>
      <c r="AZ15" s="22">
        <v>117</v>
      </c>
      <c r="BA15" s="58">
        <v>1.59989</v>
      </c>
      <c r="BB15" s="10">
        <v>8</v>
      </c>
      <c r="BC15" t="s">
        <v>143</v>
      </c>
      <c r="BD15" s="22">
        <v>382</v>
      </c>
      <c r="BE15" s="58">
        <v>5.22357</v>
      </c>
      <c r="BG15" s="10">
        <v>8</v>
      </c>
      <c r="BH15" t="s">
        <v>144</v>
      </c>
      <c r="BI15" s="22">
        <v>77</v>
      </c>
      <c r="BJ15" s="58">
        <v>1.05292</v>
      </c>
      <c r="BK15" s="58"/>
      <c r="BL15" s="10">
        <v>8</v>
      </c>
      <c r="BM15" t="s">
        <v>145</v>
      </c>
      <c r="BN15" s="62">
        <v>448</v>
      </c>
      <c r="BO15" s="58">
        <v>6.12608</v>
      </c>
      <c r="BQ15" s="10">
        <v>8</v>
      </c>
      <c r="BR15" t="s">
        <v>146</v>
      </c>
      <c r="BS15" s="58">
        <v>9</v>
      </c>
      <c r="BT15" s="58">
        <v>0.12307</v>
      </c>
      <c r="BU15" s="10">
        <v>8</v>
      </c>
      <c r="BV15" t="s">
        <v>147</v>
      </c>
      <c r="BW15" s="62">
        <v>472</v>
      </c>
      <c r="BX15" s="58">
        <v>6.45426</v>
      </c>
      <c r="BY15" s="58"/>
      <c r="BZ15" s="10">
        <v>8</v>
      </c>
      <c r="CA15" t="s">
        <v>148</v>
      </c>
      <c r="CB15" s="62">
        <v>985</v>
      </c>
      <c r="CC15" s="58">
        <v>13.46916</v>
      </c>
    </row>
    <row r="16" spans="1:81" ht="12.75">
      <c r="A16" s="10">
        <v>9</v>
      </c>
      <c r="B16" t="s">
        <v>149</v>
      </c>
      <c r="C16" s="46">
        <v>11861</v>
      </c>
      <c r="D16" s="46">
        <v>9206</v>
      </c>
      <c r="E16" s="39">
        <f t="shared" si="0"/>
        <v>77.61571536969902</v>
      </c>
      <c r="F16" s="62">
        <v>6795</v>
      </c>
      <c r="H16" s="10">
        <v>9</v>
      </c>
      <c r="I16" t="s">
        <v>150</v>
      </c>
      <c r="J16" s="69">
        <v>161</v>
      </c>
      <c r="K16" s="57">
        <v>2.36939</v>
      </c>
      <c r="L16" s="57"/>
      <c r="M16" s="10">
        <v>9</v>
      </c>
      <c r="N16" t="s">
        <v>151</v>
      </c>
      <c r="O16" s="62">
        <v>1450</v>
      </c>
      <c r="P16" s="58">
        <v>21.33922</v>
      </c>
      <c r="Q16" s="10">
        <v>9</v>
      </c>
      <c r="R16" t="s">
        <v>152</v>
      </c>
      <c r="S16" s="62">
        <v>177</v>
      </c>
      <c r="T16" s="58">
        <v>2.60486</v>
      </c>
      <c r="U16" s="58"/>
      <c r="V16" s="10">
        <v>9</v>
      </c>
      <c r="W16" t="s">
        <v>153</v>
      </c>
      <c r="X16" s="62">
        <v>464</v>
      </c>
      <c r="Y16" s="58">
        <v>6.82855</v>
      </c>
      <c r="Z16" s="58"/>
      <c r="AA16" s="10">
        <v>9</v>
      </c>
      <c r="AB16" t="s">
        <v>154</v>
      </c>
      <c r="AC16" s="22">
        <v>1264</v>
      </c>
      <c r="AD16" s="58">
        <v>18.60191</v>
      </c>
      <c r="AE16" s="58"/>
      <c r="AF16" s="10">
        <v>9</v>
      </c>
      <c r="AG16" t="s">
        <v>155</v>
      </c>
      <c r="AH16" s="22">
        <v>19</v>
      </c>
      <c r="AI16" s="58">
        <v>0.27962</v>
      </c>
      <c r="AJ16" s="10">
        <v>9</v>
      </c>
      <c r="AK16" t="s">
        <v>156</v>
      </c>
      <c r="AL16" s="62">
        <v>358</v>
      </c>
      <c r="AM16" s="58">
        <v>5.26858</v>
      </c>
      <c r="AO16" s="10">
        <v>9</v>
      </c>
      <c r="AP16" t="s">
        <v>157</v>
      </c>
      <c r="AQ16" s="62">
        <v>774</v>
      </c>
      <c r="AR16" s="58">
        <v>11.39073</v>
      </c>
      <c r="AT16" s="10">
        <v>9</v>
      </c>
      <c r="AU16" t="s">
        <v>96</v>
      </c>
      <c r="AV16" s="62">
        <v>80</v>
      </c>
      <c r="AW16" s="58">
        <v>1.17734</v>
      </c>
      <c r="AX16" s="10">
        <v>9</v>
      </c>
      <c r="AY16" t="s">
        <v>158</v>
      </c>
      <c r="AZ16" s="22">
        <v>94</v>
      </c>
      <c r="BA16" s="58">
        <v>1.38337</v>
      </c>
      <c r="BB16" s="10">
        <v>9</v>
      </c>
      <c r="BC16" t="s">
        <v>159</v>
      </c>
      <c r="BD16" s="22">
        <v>563</v>
      </c>
      <c r="BE16" s="57">
        <v>8.2855</v>
      </c>
      <c r="BG16" s="10">
        <v>9</v>
      </c>
      <c r="BH16" t="s">
        <v>160</v>
      </c>
      <c r="BI16" s="22">
        <v>78</v>
      </c>
      <c r="BJ16" s="57">
        <v>1.1479</v>
      </c>
      <c r="BK16" s="57"/>
      <c r="BL16" s="10">
        <v>9</v>
      </c>
      <c r="BM16" t="s">
        <v>161</v>
      </c>
      <c r="BN16" s="62">
        <v>195</v>
      </c>
      <c r="BO16" s="58">
        <v>2.86976</v>
      </c>
      <c r="BQ16" s="10">
        <v>9</v>
      </c>
      <c r="BR16" t="s">
        <v>162</v>
      </c>
      <c r="BS16" s="58">
        <v>15</v>
      </c>
      <c r="BT16" s="58">
        <v>0.22075</v>
      </c>
      <c r="BU16" s="10">
        <v>9</v>
      </c>
      <c r="BV16" t="s">
        <v>163</v>
      </c>
      <c r="BW16" s="62">
        <v>471</v>
      </c>
      <c r="BX16" s="58">
        <v>6.93157</v>
      </c>
      <c r="BY16" s="58"/>
      <c r="BZ16" s="10">
        <v>9</v>
      </c>
      <c r="CA16" t="s">
        <v>164</v>
      </c>
      <c r="CB16" s="62">
        <v>632</v>
      </c>
      <c r="CC16" s="58">
        <v>9.30096</v>
      </c>
    </row>
    <row r="17" spans="1:81" ht="12.75">
      <c r="A17" s="10">
        <v>10</v>
      </c>
      <c r="B17" t="s">
        <v>165</v>
      </c>
      <c r="C17" s="46">
        <v>11405</v>
      </c>
      <c r="D17" s="46">
        <v>8821</v>
      </c>
      <c r="E17" s="39">
        <f t="shared" si="0"/>
        <v>77.34327049539675</v>
      </c>
      <c r="F17" s="62">
        <v>6921</v>
      </c>
      <c r="H17" s="10">
        <v>10</v>
      </c>
      <c r="I17" t="s">
        <v>103</v>
      </c>
      <c r="J17" s="69">
        <v>126</v>
      </c>
      <c r="K17" s="57">
        <v>1.82055</v>
      </c>
      <c r="L17" s="57"/>
      <c r="M17" s="10">
        <v>10</v>
      </c>
      <c r="N17" s="10" t="s">
        <v>166</v>
      </c>
      <c r="O17" s="70">
        <v>2314</v>
      </c>
      <c r="P17" s="11">
        <v>33.43447</v>
      </c>
      <c r="Q17" s="10">
        <v>10</v>
      </c>
      <c r="R17" t="s">
        <v>92</v>
      </c>
      <c r="S17" s="62">
        <v>173</v>
      </c>
      <c r="T17" s="58">
        <v>2.49964</v>
      </c>
      <c r="U17" s="58"/>
      <c r="V17" s="10">
        <v>10</v>
      </c>
      <c r="W17" t="s">
        <v>167</v>
      </c>
      <c r="X17" s="62">
        <v>545</v>
      </c>
      <c r="Y17" s="58">
        <v>7.87458</v>
      </c>
      <c r="Z17" s="58"/>
      <c r="AA17" s="10">
        <v>10</v>
      </c>
      <c r="AB17" t="s">
        <v>168</v>
      </c>
      <c r="AC17" s="22">
        <v>907</v>
      </c>
      <c r="AD17" s="58">
        <v>13.10504</v>
      </c>
      <c r="AE17" s="58"/>
      <c r="AF17" s="10">
        <v>10</v>
      </c>
      <c r="AG17" t="s">
        <v>79</v>
      </c>
      <c r="AH17" s="22">
        <v>22</v>
      </c>
      <c r="AI17" s="58">
        <v>0.31787</v>
      </c>
      <c r="AJ17" s="10">
        <v>10</v>
      </c>
      <c r="AK17" t="s">
        <v>169</v>
      </c>
      <c r="AL17" s="62">
        <v>300</v>
      </c>
      <c r="AM17" s="58">
        <v>4.33463</v>
      </c>
      <c r="AO17" s="10">
        <v>10</v>
      </c>
      <c r="AP17" t="s">
        <v>170</v>
      </c>
      <c r="AQ17" s="62">
        <v>480</v>
      </c>
      <c r="AR17" s="58">
        <v>6.93541</v>
      </c>
      <c r="AT17" s="10">
        <v>10</v>
      </c>
      <c r="AU17" t="s">
        <v>67</v>
      </c>
      <c r="AV17" s="62">
        <v>108</v>
      </c>
      <c r="AW17" s="58">
        <v>1.56047</v>
      </c>
      <c r="AX17" s="10">
        <v>10</v>
      </c>
      <c r="AY17" t="s">
        <v>171</v>
      </c>
      <c r="AZ17" s="22">
        <v>81</v>
      </c>
      <c r="BA17" s="58">
        <v>1.17035</v>
      </c>
      <c r="BB17" s="10">
        <v>10</v>
      </c>
      <c r="BC17" t="s">
        <v>172</v>
      </c>
      <c r="BD17" s="22">
        <v>269</v>
      </c>
      <c r="BE17" s="58">
        <v>3.88672</v>
      </c>
      <c r="BG17" s="10">
        <v>10</v>
      </c>
      <c r="BH17" t="s">
        <v>173</v>
      </c>
      <c r="BI17" s="22">
        <v>70</v>
      </c>
      <c r="BJ17" s="58">
        <v>1.01141</v>
      </c>
      <c r="BK17" s="58"/>
      <c r="BL17" s="10">
        <v>10</v>
      </c>
      <c r="BM17" t="s">
        <v>174</v>
      </c>
      <c r="BN17" s="62">
        <v>141</v>
      </c>
      <c r="BO17" s="58">
        <v>2.03728</v>
      </c>
      <c r="BQ17" s="10">
        <v>10</v>
      </c>
      <c r="BR17" t="s">
        <v>175</v>
      </c>
      <c r="BS17" s="58">
        <v>19</v>
      </c>
      <c r="BT17" s="58">
        <v>0.27453</v>
      </c>
      <c r="BU17" s="10">
        <v>10</v>
      </c>
      <c r="BV17" t="s">
        <v>176</v>
      </c>
      <c r="BW17" s="62">
        <v>544</v>
      </c>
      <c r="BX17" s="58">
        <v>7.86014</v>
      </c>
      <c r="BY17" s="58"/>
      <c r="BZ17" s="10">
        <v>10</v>
      </c>
      <c r="CA17" t="s">
        <v>88</v>
      </c>
      <c r="CB17" s="62">
        <v>822</v>
      </c>
      <c r="CC17" s="57">
        <v>11.8769</v>
      </c>
    </row>
    <row r="18" spans="1:81" ht="12.75">
      <c r="A18" s="10">
        <v>11</v>
      </c>
      <c r="B18" t="s">
        <v>177</v>
      </c>
      <c r="C18" s="46">
        <v>13752</v>
      </c>
      <c r="D18" s="46">
        <v>10702</v>
      </c>
      <c r="E18" s="39">
        <f t="shared" si="0"/>
        <v>77.82140779522977</v>
      </c>
      <c r="F18" s="62">
        <v>8457</v>
      </c>
      <c r="H18" s="10">
        <v>11</v>
      </c>
      <c r="I18" t="s">
        <v>178</v>
      </c>
      <c r="J18" s="69">
        <v>138</v>
      </c>
      <c r="K18" s="57">
        <v>1.63178</v>
      </c>
      <c r="L18" s="57"/>
      <c r="M18" s="10">
        <v>11</v>
      </c>
      <c r="N18" t="s">
        <v>179</v>
      </c>
      <c r="O18" s="62">
        <v>1914</v>
      </c>
      <c r="P18" s="58">
        <v>22.63214</v>
      </c>
      <c r="Q18" s="10">
        <v>11</v>
      </c>
      <c r="R18" t="s">
        <v>180</v>
      </c>
      <c r="S18" s="62">
        <v>221</v>
      </c>
      <c r="T18" s="58">
        <v>2.61322</v>
      </c>
      <c r="U18" s="58"/>
      <c r="V18" s="10">
        <v>11</v>
      </c>
      <c r="W18" t="s">
        <v>181</v>
      </c>
      <c r="X18" s="62">
        <v>602</v>
      </c>
      <c r="Y18" s="58">
        <v>7.11836</v>
      </c>
      <c r="Z18" s="58"/>
      <c r="AA18" s="10">
        <v>11</v>
      </c>
      <c r="AB18" s="10" t="s">
        <v>182</v>
      </c>
      <c r="AC18" s="23">
        <v>1940</v>
      </c>
      <c r="AD18" s="11">
        <v>22.93958</v>
      </c>
      <c r="AE18" s="11"/>
      <c r="AF18" s="10">
        <v>11</v>
      </c>
      <c r="AG18" t="s">
        <v>183</v>
      </c>
      <c r="AH18" s="22">
        <v>84</v>
      </c>
      <c r="AI18" s="58">
        <v>0.99326</v>
      </c>
      <c r="AJ18" s="10">
        <v>11</v>
      </c>
      <c r="AK18" t="s">
        <v>184</v>
      </c>
      <c r="AL18" s="62">
        <v>655</v>
      </c>
      <c r="AM18" s="58">
        <v>7.74506</v>
      </c>
      <c r="AO18" s="10">
        <v>11</v>
      </c>
      <c r="AP18" t="s">
        <v>185</v>
      </c>
      <c r="AQ18" s="62">
        <v>579</v>
      </c>
      <c r="AR18" s="57">
        <v>6.8464</v>
      </c>
      <c r="AS18" s="57"/>
      <c r="AT18" s="10">
        <v>11</v>
      </c>
      <c r="AU18" t="s">
        <v>186</v>
      </c>
      <c r="AV18" s="62">
        <v>117</v>
      </c>
      <c r="AW18" s="58">
        <v>1.38347</v>
      </c>
      <c r="AX18" s="10">
        <v>11</v>
      </c>
      <c r="AY18" t="s">
        <v>187</v>
      </c>
      <c r="AZ18" s="22">
        <v>27</v>
      </c>
      <c r="BA18" s="58">
        <v>0.31926</v>
      </c>
      <c r="BB18" s="10">
        <v>11</v>
      </c>
      <c r="BC18" t="s">
        <v>188</v>
      </c>
      <c r="BD18" s="22">
        <v>512</v>
      </c>
      <c r="BE18" s="58">
        <v>6.05416</v>
      </c>
      <c r="BG18" s="10">
        <v>11</v>
      </c>
      <c r="BH18" t="s">
        <v>189</v>
      </c>
      <c r="BI18" s="22">
        <v>110</v>
      </c>
      <c r="BJ18" s="57">
        <v>1.3007</v>
      </c>
      <c r="BK18" s="57"/>
      <c r="BL18" s="10">
        <v>11</v>
      </c>
      <c r="BM18" t="s">
        <v>190</v>
      </c>
      <c r="BN18" s="62">
        <v>224</v>
      </c>
      <c r="BO18" s="58">
        <v>2.64869</v>
      </c>
      <c r="BQ18" s="10">
        <v>11</v>
      </c>
      <c r="BR18" t="s">
        <v>100</v>
      </c>
      <c r="BS18" s="58">
        <v>8</v>
      </c>
      <c r="BT18" s="57">
        <v>0.0946</v>
      </c>
      <c r="BU18" s="10">
        <v>11</v>
      </c>
      <c r="BV18" t="s">
        <v>191</v>
      </c>
      <c r="BW18" s="62">
        <v>531</v>
      </c>
      <c r="BX18" s="58">
        <v>6.27882</v>
      </c>
      <c r="BY18" s="58"/>
      <c r="BZ18" s="10">
        <v>11</v>
      </c>
      <c r="CA18" t="s">
        <v>192</v>
      </c>
      <c r="CB18" s="62">
        <v>795</v>
      </c>
      <c r="CC18" s="57">
        <v>9.4005</v>
      </c>
    </row>
    <row r="19" spans="1:81" ht="12.75">
      <c r="A19" s="10">
        <v>12</v>
      </c>
      <c r="B19" t="s">
        <v>193</v>
      </c>
      <c r="C19" s="46">
        <v>11000</v>
      </c>
      <c r="D19" s="46">
        <v>8737</v>
      </c>
      <c r="E19" s="39">
        <f t="shared" si="0"/>
        <v>79.42727272727272</v>
      </c>
      <c r="F19" s="62">
        <v>6930</v>
      </c>
      <c r="H19" s="10">
        <v>12</v>
      </c>
      <c r="I19" t="s">
        <v>194</v>
      </c>
      <c r="J19" s="69">
        <v>215</v>
      </c>
      <c r="K19" s="57">
        <v>3.10245</v>
      </c>
      <c r="L19" s="57"/>
      <c r="M19" s="10">
        <v>12</v>
      </c>
      <c r="N19" s="10" t="s">
        <v>195</v>
      </c>
      <c r="O19" s="70">
        <v>2572</v>
      </c>
      <c r="P19" s="60">
        <v>37.114</v>
      </c>
      <c r="Q19" s="10">
        <v>12</v>
      </c>
      <c r="R19" t="s">
        <v>196</v>
      </c>
      <c r="S19" s="62">
        <v>232</v>
      </c>
      <c r="T19" s="58">
        <v>3.34776</v>
      </c>
      <c r="U19" s="58"/>
      <c r="V19" s="10">
        <v>12</v>
      </c>
      <c r="W19" t="s">
        <v>197</v>
      </c>
      <c r="X19" s="62">
        <v>123</v>
      </c>
      <c r="Y19" s="58">
        <v>1.77489</v>
      </c>
      <c r="Z19" s="58"/>
      <c r="AA19" s="10">
        <v>12</v>
      </c>
      <c r="AB19" t="s">
        <v>198</v>
      </c>
      <c r="AC19" s="22">
        <v>871</v>
      </c>
      <c r="AD19" s="58">
        <v>12.56854</v>
      </c>
      <c r="AE19" s="58"/>
      <c r="AF19" s="10">
        <v>12</v>
      </c>
      <c r="AG19" t="s">
        <v>199</v>
      </c>
      <c r="AH19" s="22">
        <v>27</v>
      </c>
      <c r="AI19" s="58">
        <v>0.38961</v>
      </c>
      <c r="AJ19" s="10">
        <v>12</v>
      </c>
      <c r="AK19" t="s">
        <v>200</v>
      </c>
      <c r="AL19" s="62">
        <v>303</v>
      </c>
      <c r="AM19" s="58">
        <v>4.37229</v>
      </c>
      <c r="AO19" s="10">
        <v>12</v>
      </c>
      <c r="AP19" t="s">
        <v>201</v>
      </c>
      <c r="AQ19" s="62">
        <v>579</v>
      </c>
      <c r="AR19" s="58">
        <v>8.35798</v>
      </c>
      <c r="AT19" s="10">
        <v>12</v>
      </c>
      <c r="AU19" t="s">
        <v>202</v>
      </c>
      <c r="AV19" s="62">
        <v>100</v>
      </c>
      <c r="AW19" s="57">
        <v>1.443</v>
      </c>
      <c r="AX19" s="10">
        <v>12</v>
      </c>
      <c r="AY19" t="s">
        <v>203</v>
      </c>
      <c r="AZ19" s="22">
        <v>8</v>
      </c>
      <c r="BA19" s="58">
        <v>0.11544</v>
      </c>
      <c r="BB19" s="10">
        <v>12</v>
      </c>
      <c r="BC19" t="s">
        <v>204</v>
      </c>
      <c r="BD19" s="22">
        <v>463</v>
      </c>
      <c r="BE19" s="57">
        <v>6.6811</v>
      </c>
      <c r="BG19" s="10">
        <v>12</v>
      </c>
      <c r="BH19" t="s">
        <v>205</v>
      </c>
      <c r="BI19" s="22">
        <v>20</v>
      </c>
      <c r="BJ19" s="57">
        <v>0.2886</v>
      </c>
      <c r="BK19" s="57"/>
      <c r="BL19" s="10">
        <v>12</v>
      </c>
      <c r="BM19" t="s">
        <v>206</v>
      </c>
      <c r="BN19" s="62">
        <v>171</v>
      </c>
      <c r="BO19" s="58">
        <v>2.46753</v>
      </c>
      <c r="BQ19" s="10">
        <v>12</v>
      </c>
      <c r="BR19" t="s">
        <v>207</v>
      </c>
      <c r="BS19" s="58">
        <v>5</v>
      </c>
      <c r="BT19" s="58">
        <v>0.07215</v>
      </c>
      <c r="BU19" s="10">
        <v>12</v>
      </c>
      <c r="BV19" t="s">
        <v>208</v>
      </c>
      <c r="BW19" s="62">
        <v>785</v>
      </c>
      <c r="BX19" s="58">
        <v>11.32756</v>
      </c>
      <c r="BY19" s="58"/>
      <c r="BZ19" s="10">
        <v>12</v>
      </c>
      <c r="CA19" t="s">
        <v>209</v>
      </c>
      <c r="CB19" s="62">
        <v>456</v>
      </c>
      <c r="CC19" s="58">
        <v>6.58009</v>
      </c>
    </row>
    <row r="20" spans="1:81" ht="12.75">
      <c r="A20" s="10">
        <v>13</v>
      </c>
      <c r="B20" t="s">
        <v>210</v>
      </c>
      <c r="C20" s="46">
        <v>11158</v>
      </c>
      <c r="D20" s="46">
        <v>8227</v>
      </c>
      <c r="E20" s="39">
        <f t="shared" si="0"/>
        <v>73.73185158630578</v>
      </c>
      <c r="F20" s="62">
        <v>6461</v>
      </c>
      <c r="H20" s="10">
        <v>13</v>
      </c>
      <c r="I20" t="s">
        <v>194</v>
      </c>
      <c r="J20" s="69">
        <v>154</v>
      </c>
      <c r="K20" s="57">
        <v>2.36939</v>
      </c>
      <c r="L20" s="57"/>
      <c r="M20" s="10">
        <v>13</v>
      </c>
      <c r="N20" s="10" t="s">
        <v>211</v>
      </c>
      <c r="O20" s="70">
        <v>2065</v>
      </c>
      <c r="P20" s="60">
        <v>31.961</v>
      </c>
      <c r="Q20" s="10">
        <v>13</v>
      </c>
      <c r="R20" t="s">
        <v>212</v>
      </c>
      <c r="S20" s="62">
        <v>199</v>
      </c>
      <c r="T20" s="58">
        <v>3.08002</v>
      </c>
      <c r="U20" s="58"/>
      <c r="V20" s="10">
        <v>13</v>
      </c>
      <c r="W20" t="s">
        <v>213</v>
      </c>
      <c r="X20" s="62">
        <v>98</v>
      </c>
      <c r="Y20" s="58">
        <v>1.51679</v>
      </c>
      <c r="Z20" s="58"/>
      <c r="AA20" s="10">
        <v>13</v>
      </c>
      <c r="AB20" t="s">
        <v>214</v>
      </c>
      <c r="AC20" s="22">
        <v>1160</v>
      </c>
      <c r="AD20" s="58">
        <v>17.95388</v>
      </c>
      <c r="AE20" s="58"/>
      <c r="AF20" s="10">
        <v>13</v>
      </c>
      <c r="AG20" t="s">
        <v>215</v>
      </c>
      <c r="AH20" s="22">
        <v>39</v>
      </c>
      <c r="AI20" s="58">
        <v>0.60362</v>
      </c>
      <c r="AJ20" s="10">
        <v>13</v>
      </c>
      <c r="AK20" t="s">
        <v>216</v>
      </c>
      <c r="AL20" s="62">
        <v>411</v>
      </c>
      <c r="AM20" s="58">
        <v>6.36124</v>
      </c>
      <c r="AO20" s="10">
        <v>13</v>
      </c>
      <c r="AP20" t="s">
        <v>217</v>
      </c>
      <c r="AQ20" s="62">
        <v>388</v>
      </c>
      <c r="AR20" s="58">
        <v>6.00526</v>
      </c>
      <c r="AT20" s="10">
        <v>13</v>
      </c>
      <c r="AU20" t="s">
        <v>53</v>
      </c>
      <c r="AV20" s="62">
        <v>124</v>
      </c>
      <c r="AW20" s="58">
        <v>1.91921</v>
      </c>
      <c r="AX20" s="10">
        <v>13</v>
      </c>
      <c r="AY20" t="s">
        <v>218</v>
      </c>
      <c r="AZ20" s="22">
        <v>5</v>
      </c>
      <c r="BA20" s="58">
        <v>0.07739</v>
      </c>
      <c r="BB20" s="10">
        <v>13</v>
      </c>
      <c r="BC20" t="s">
        <v>219</v>
      </c>
      <c r="BD20" s="22">
        <v>419</v>
      </c>
      <c r="BE20" s="58">
        <v>6.48506</v>
      </c>
      <c r="BG20" s="10">
        <v>13</v>
      </c>
      <c r="BH20" t="s">
        <v>220</v>
      </c>
      <c r="BI20" s="22">
        <v>18</v>
      </c>
      <c r="BJ20" s="58">
        <v>0.27859</v>
      </c>
      <c r="BK20" s="58"/>
      <c r="BL20" s="10">
        <v>13</v>
      </c>
      <c r="BM20" t="s">
        <v>221</v>
      </c>
      <c r="BN20" s="62">
        <v>278</v>
      </c>
      <c r="BO20" s="58">
        <v>4.30274</v>
      </c>
      <c r="BQ20" s="10">
        <v>13</v>
      </c>
      <c r="BR20" t="s">
        <v>222</v>
      </c>
      <c r="BS20" s="58">
        <v>6</v>
      </c>
      <c r="BT20" s="58">
        <v>0.09286</v>
      </c>
      <c r="BU20" s="10">
        <v>13</v>
      </c>
      <c r="BV20" t="s">
        <v>223</v>
      </c>
      <c r="BW20" s="62">
        <v>708</v>
      </c>
      <c r="BX20" s="58">
        <v>10.95806</v>
      </c>
      <c r="BY20" s="58"/>
      <c r="BZ20" s="10">
        <v>13</v>
      </c>
      <c r="CA20" t="s">
        <v>224</v>
      </c>
      <c r="CB20" s="62">
        <v>389</v>
      </c>
      <c r="CC20" s="58">
        <v>6.02074</v>
      </c>
    </row>
    <row r="21" spans="1:81" ht="12.75">
      <c r="A21" s="10">
        <v>14</v>
      </c>
      <c r="B21" t="s">
        <v>225</v>
      </c>
      <c r="C21" s="46">
        <v>12354</v>
      </c>
      <c r="D21" s="46">
        <v>9853</v>
      </c>
      <c r="E21" s="39">
        <f t="shared" si="0"/>
        <v>79.75554476282986</v>
      </c>
      <c r="F21" s="62">
        <v>7937</v>
      </c>
      <c r="H21" s="10">
        <v>14</v>
      </c>
      <c r="I21" t="s">
        <v>226</v>
      </c>
      <c r="J21" s="69">
        <v>121</v>
      </c>
      <c r="K21" s="57">
        <v>1.52451</v>
      </c>
      <c r="L21" s="57"/>
      <c r="M21" s="10">
        <v>14</v>
      </c>
      <c r="N21" t="s">
        <v>227</v>
      </c>
      <c r="O21" s="62">
        <v>2262</v>
      </c>
      <c r="P21" s="58">
        <v>28.49943</v>
      </c>
      <c r="Q21" s="10">
        <v>14</v>
      </c>
      <c r="R21" t="s">
        <v>228</v>
      </c>
      <c r="S21" s="62">
        <v>386</v>
      </c>
      <c r="T21" s="57">
        <v>4.8633</v>
      </c>
      <c r="U21" s="57"/>
      <c r="V21" s="10">
        <v>14</v>
      </c>
      <c r="W21" t="s">
        <v>229</v>
      </c>
      <c r="X21" s="62">
        <v>340</v>
      </c>
      <c r="Y21" s="58">
        <v>4.28373</v>
      </c>
      <c r="Z21" s="58"/>
      <c r="AA21" s="10">
        <v>14</v>
      </c>
      <c r="AB21" t="s">
        <v>230</v>
      </c>
      <c r="AC21" s="22">
        <v>1055</v>
      </c>
      <c r="AD21" s="58">
        <v>13.29218</v>
      </c>
      <c r="AE21" s="58"/>
      <c r="AF21" s="10">
        <v>14</v>
      </c>
      <c r="AG21" t="s">
        <v>231</v>
      </c>
      <c r="AH21" s="22">
        <v>24</v>
      </c>
      <c r="AI21" s="58">
        <v>0.30238</v>
      </c>
      <c r="AJ21" s="10">
        <v>14</v>
      </c>
      <c r="AK21" t="s">
        <v>232</v>
      </c>
      <c r="AL21" s="62">
        <v>428</v>
      </c>
      <c r="AM21" s="58">
        <v>5.39247</v>
      </c>
      <c r="AO21" s="10">
        <v>14</v>
      </c>
      <c r="AP21" t="s">
        <v>233</v>
      </c>
      <c r="AQ21" s="62">
        <v>402</v>
      </c>
      <c r="AR21" s="58">
        <v>5.06489</v>
      </c>
      <c r="AT21" s="10">
        <v>14</v>
      </c>
      <c r="AU21" t="s">
        <v>53</v>
      </c>
      <c r="AV21" s="62">
        <v>144</v>
      </c>
      <c r="AW21" s="58">
        <v>1.81429</v>
      </c>
      <c r="AX21" s="10">
        <v>14</v>
      </c>
      <c r="AY21" t="s">
        <v>216</v>
      </c>
      <c r="AZ21" s="22">
        <v>56</v>
      </c>
      <c r="BA21" s="58">
        <v>0.70556</v>
      </c>
      <c r="BB21" s="10">
        <v>14</v>
      </c>
      <c r="BC21" t="s">
        <v>234</v>
      </c>
      <c r="BD21" s="22">
        <v>407</v>
      </c>
      <c r="BE21" s="58">
        <v>5.12788</v>
      </c>
      <c r="BG21" s="10">
        <v>14</v>
      </c>
      <c r="BH21" t="s">
        <v>235</v>
      </c>
      <c r="BI21" s="22">
        <v>86</v>
      </c>
      <c r="BJ21" s="58">
        <v>1.08353</v>
      </c>
      <c r="BK21" s="58"/>
      <c r="BL21" s="10">
        <v>14</v>
      </c>
      <c r="BM21" s="10" t="s">
        <v>236</v>
      </c>
      <c r="BN21" s="70">
        <v>844</v>
      </c>
      <c r="BO21" s="11">
        <v>10.63374</v>
      </c>
      <c r="BP21" s="11"/>
      <c r="BQ21" s="10">
        <v>14</v>
      </c>
      <c r="BR21" t="s">
        <v>237</v>
      </c>
      <c r="BS21" s="58">
        <v>7</v>
      </c>
      <c r="BT21" s="58">
        <v>0.08819</v>
      </c>
      <c r="BU21" s="10">
        <v>14</v>
      </c>
      <c r="BV21" t="s">
        <v>238</v>
      </c>
      <c r="BW21" s="62">
        <v>786</v>
      </c>
      <c r="BX21" s="58">
        <v>9.90299</v>
      </c>
      <c r="BY21" s="58"/>
      <c r="BZ21" s="10">
        <v>14</v>
      </c>
      <c r="CA21" t="s">
        <v>239</v>
      </c>
      <c r="CB21" s="62">
        <v>589</v>
      </c>
      <c r="CC21" s="58">
        <v>7.42094</v>
      </c>
    </row>
    <row r="22" spans="1:81" ht="12.75">
      <c r="A22" s="10">
        <v>15</v>
      </c>
      <c r="B22" t="s">
        <v>240</v>
      </c>
      <c r="C22" s="46">
        <v>9730</v>
      </c>
      <c r="D22" s="46">
        <v>7854</v>
      </c>
      <c r="E22" s="39">
        <f t="shared" si="0"/>
        <v>80.71942446043165</v>
      </c>
      <c r="F22" s="63">
        <v>6266</v>
      </c>
      <c r="G22" s="25" t="s">
        <v>468</v>
      </c>
      <c r="H22" s="10">
        <v>15</v>
      </c>
      <c r="I22" t="s">
        <v>226</v>
      </c>
      <c r="J22" s="69">
        <v>131</v>
      </c>
      <c r="K22" s="57">
        <v>2.08931</v>
      </c>
      <c r="L22" s="57"/>
      <c r="M22" s="10">
        <v>15</v>
      </c>
      <c r="N22" t="s">
        <v>241</v>
      </c>
      <c r="O22" s="62">
        <v>1692</v>
      </c>
      <c r="P22" s="58">
        <v>26.98565</v>
      </c>
      <c r="Q22" s="10">
        <v>15</v>
      </c>
      <c r="R22" t="s">
        <v>242</v>
      </c>
      <c r="S22" s="62">
        <v>253</v>
      </c>
      <c r="T22" s="58">
        <v>4.03509</v>
      </c>
      <c r="U22" s="58"/>
      <c r="V22" s="10">
        <v>15</v>
      </c>
      <c r="W22" t="s">
        <v>243</v>
      </c>
      <c r="X22" s="62">
        <v>199</v>
      </c>
      <c r="Y22" s="58">
        <v>3.17384</v>
      </c>
      <c r="Z22" s="58"/>
      <c r="AA22" s="10">
        <v>15</v>
      </c>
      <c r="AB22" s="10" t="s">
        <v>244</v>
      </c>
      <c r="AC22" s="23">
        <v>1357</v>
      </c>
      <c r="AD22" s="11">
        <v>21.64274</v>
      </c>
      <c r="AE22" s="11"/>
      <c r="AF22" s="10">
        <v>15</v>
      </c>
      <c r="AG22" t="s">
        <v>245</v>
      </c>
      <c r="AH22" s="22">
        <v>24</v>
      </c>
      <c r="AI22" s="58">
        <v>0.38278</v>
      </c>
      <c r="AJ22" s="10">
        <v>15</v>
      </c>
      <c r="AK22" t="s">
        <v>246</v>
      </c>
      <c r="AL22" s="62">
        <v>512</v>
      </c>
      <c r="AM22" s="58">
        <v>8.16587</v>
      </c>
      <c r="AO22" s="10">
        <v>15</v>
      </c>
      <c r="AP22" t="s">
        <v>247</v>
      </c>
      <c r="AQ22" s="62">
        <v>581</v>
      </c>
      <c r="AR22" s="58">
        <v>9.26635</v>
      </c>
      <c r="AT22" s="10">
        <v>15</v>
      </c>
      <c r="AU22" t="s">
        <v>82</v>
      </c>
      <c r="AV22" s="62">
        <v>107</v>
      </c>
      <c r="AW22" s="58">
        <v>1.70654</v>
      </c>
      <c r="AX22" s="10">
        <v>15</v>
      </c>
      <c r="AY22" t="s">
        <v>216</v>
      </c>
      <c r="AZ22" s="22">
        <v>17</v>
      </c>
      <c r="BA22" s="58">
        <v>0.27113</v>
      </c>
      <c r="BB22" s="10">
        <v>15</v>
      </c>
      <c r="BC22" t="s">
        <v>248</v>
      </c>
      <c r="BD22" s="22">
        <v>334</v>
      </c>
      <c r="BE22" s="58">
        <v>5.32695</v>
      </c>
      <c r="BG22" s="10">
        <v>15</v>
      </c>
      <c r="BH22" t="s">
        <v>220</v>
      </c>
      <c r="BI22" s="22">
        <v>23</v>
      </c>
      <c r="BJ22" s="58">
        <v>0.36683</v>
      </c>
      <c r="BK22" s="58"/>
      <c r="BL22" s="10">
        <v>15</v>
      </c>
      <c r="BM22" t="s">
        <v>221</v>
      </c>
      <c r="BN22" s="62">
        <v>103</v>
      </c>
      <c r="BO22" s="58">
        <v>1.64274</v>
      </c>
      <c r="BQ22" s="10">
        <v>15</v>
      </c>
      <c r="BR22" t="s">
        <v>249</v>
      </c>
      <c r="BS22" s="58">
        <v>13</v>
      </c>
      <c r="BT22" s="58">
        <v>0.20734</v>
      </c>
      <c r="BU22" s="10">
        <v>15</v>
      </c>
      <c r="BV22" t="s">
        <v>250</v>
      </c>
      <c r="BW22" s="62">
        <v>535</v>
      </c>
      <c r="BX22" s="57">
        <v>8.5327</v>
      </c>
      <c r="BY22" s="57"/>
      <c r="BZ22" s="10">
        <v>15</v>
      </c>
      <c r="CA22" t="s">
        <v>251</v>
      </c>
      <c r="CB22" s="62">
        <v>385</v>
      </c>
      <c r="CC22" s="58">
        <v>6.14035</v>
      </c>
    </row>
    <row r="23" spans="1:81" ht="12.75">
      <c r="A23" s="10">
        <v>16</v>
      </c>
      <c r="B23" t="s">
        <v>252</v>
      </c>
      <c r="C23" s="46">
        <v>11828</v>
      </c>
      <c r="D23" s="46">
        <v>9330</v>
      </c>
      <c r="E23" s="39">
        <f t="shared" si="0"/>
        <v>78.88062225228272</v>
      </c>
      <c r="F23" s="62">
        <v>7266</v>
      </c>
      <c r="H23" s="10">
        <v>16</v>
      </c>
      <c r="I23" t="s">
        <v>61</v>
      </c>
      <c r="J23" s="69">
        <v>117</v>
      </c>
      <c r="K23" s="57">
        <v>1.61024</v>
      </c>
      <c r="L23" s="57"/>
      <c r="M23" s="10">
        <v>16</v>
      </c>
      <c r="N23" t="s">
        <v>253</v>
      </c>
      <c r="O23" s="62">
        <v>1707</v>
      </c>
      <c r="P23" s="58">
        <v>23.49298</v>
      </c>
      <c r="Q23" s="10">
        <v>16</v>
      </c>
      <c r="R23" t="s">
        <v>33</v>
      </c>
      <c r="S23" s="62">
        <v>441</v>
      </c>
      <c r="T23" s="58">
        <v>6.06936</v>
      </c>
      <c r="U23" s="58"/>
      <c r="V23" s="10">
        <v>16</v>
      </c>
      <c r="W23" s="10" t="s">
        <v>254</v>
      </c>
      <c r="X23" s="70">
        <v>804</v>
      </c>
      <c r="Y23" s="11">
        <v>11.06524</v>
      </c>
      <c r="Z23" s="11"/>
      <c r="AA23" s="10">
        <v>16</v>
      </c>
      <c r="AB23" t="s">
        <v>255</v>
      </c>
      <c r="AC23" s="22">
        <v>1171</v>
      </c>
      <c r="AD23" s="58">
        <v>16.11616</v>
      </c>
      <c r="AE23" s="58"/>
      <c r="AF23" s="10">
        <v>16</v>
      </c>
      <c r="AG23" t="s">
        <v>256</v>
      </c>
      <c r="AH23" s="22">
        <v>33</v>
      </c>
      <c r="AI23" s="58">
        <v>0.45417</v>
      </c>
      <c r="AJ23" s="10">
        <v>16</v>
      </c>
      <c r="AK23" t="s">
        <v>122</v>
      </c>
      <c r="AL23" s="62">
        <v>367</v>
      </c>
      <c r="AM23" s="58">
        <v>5.05092</v>
      </c>
      <c r="AO23" s="10">
        <v>16</v>
      </c>
      <c r="AP23" t="s">
        <v>257</v>
      </c>
      <c r="AQ23" s="62">
        <v>531</v>
      </c>
      <c r="AR23" s="58">
        <v>7.30801</v>
      </c>
      <c r="AT23" s="10">
        <v>16</v>
      </c>
      <c r="AU23" t="s">
        <v>258</v>
      </c>
      <c r="AV23" s="62">
        <v>90</v>
      </c>
      <c r="AW23" s="58">
        <v>1.23865</v>
      </c>
      <c r="AX23" s="10">
        <v>16</v>
      </c>
      <c r="AY23" t="s">
        <v>259</v>
      </c>
      <c r="AZ23" s="22">
        <v>158</v>
      </c>
      <c r="BA23" s="58">
        <v>2.17451</v>
      </c>
      <c r="BB23" s="10">
        <v>16</v>
      </c>
      <c r="BC23" t="s">
        <v>260</v>
      </c>
      <c r="BD23" s="22">
        <v>336</v>
      </c>
      <c r="BE23" s="58">
        <v>4.62428</v>
      </c>
      <c r="BG23" s="10">
        <v>16</v>
      </c>
      <c r="BH23" t="s">
        <v>261</v>
      </c>
      <c r="BI23" s="22">
        <v>27</v>
      </c>
      <c r="BJ23" s="58">
        <v>0.37159</v>
      </c>
      <c r="BK23" s="58"/>
      <c r="BL23" s="10">
        <v>16</v>
      </c>
      <c r="BM23" t="s">
        <v>262</v>
      </c>
      <c r="BN23" s="62">
        <v>199</v>
      </c>
      <c r="BO23" s="58">
        <v>2.73878</v>
      </c>
      <c r="BQ23" s="10">
        <v>16</v>
      </c>
      <c r="BR23" t="s">
        <v>263</v>
      </c>
      <c r="BS23" s="58">
        <v>3</v>
      </c>
      <c r="BT23" s="58">
        <v>0.04129</v>
      </c>
      <c r="BU23" s="10">
        <v>16</v>
      </c>
      <c r="BV23" t="s">
        <v>264</v>
      </c>
      <c r="BW23" s="62">
        <v>655</v>
      </c>
      <c r="BX23" s="58">
        <v>9.01459</v>
      </c>
      <c r="BY23" s="58"/>
      <c r="BZ23" s="10">
        <v>16</v>
      </c>
      <c r="CA23" t="s">
        <v>265</v>
      </c>
      <c r="CB23" s="62">
        <v>627</v>
      </c>
      <c r="CC23" s="58">
        <v>8.62923</v>
      </c>
    </row>
    <row r="24" spans="1:81" ht="12.75">
      <c r="A24" s="10">
        <v>17</v>
      </c>
      <c r="B24" t="s">
        <v>266</v>
      </c>
      <c r="C24" s="46">
        <v>10260</v>
      </c>
      <c r="D24" s="46">
        <v>7911</v>
      </c>
      <c r="E24" s="39">
        <f t="shared" si="0"/>
        <v>77.10526315789473</v>
      </c>
      <c r="F24" s="62">
        <v>6660</v>
      </c>
      <c r="H24" s="10">
        <v>17</v>
      </c>
      <c r="I24" t="s">
        <v>267</v>
      </c>
      <c r="J24" s="69">
        <v>105</v>
      </c>
      <c r="K24" s="57">
        <v>1.57658</v>
      </c>
      <c r="L24" s="57"/>
      <c r="M24" s="10">
        <v>17</v>
      </c>
      <c r="N24" t="s">
        <v>268</v>
      </c>
      <c r="O24" s="62">
        <v>1912</v>
      </c>
      <c r="P24" s="58">
        <v>28.70871</v>
      </c>
      <c r="Q24" s="10">
        <v>17</v>
      </c>
      <c r="R24" t="s">
        <v>269</v>
      </c>
      <c r="S24" s="62">
        <v>194</v>
      </c>
      <c r="T24" s="58">
        <v>2.91291</v>
      </c>
      <c r="U24" s="58"/>
      <c r="V24" s="10">
        <v>17</v>
      </c>
      <c r="W24" t="s">
        <v>270</v>
      </c>
      <c r="X24" s="62">
        <v>631</v>
      </c>
      <c r="Y24" s="58">
        <v>9.47447</v>
      </c>
      <c r="Z24" s="58"/>
      <c r="AA24" s="10">
        <v>17</v>
      </c>
      <c r="AB24" t="s">
        <v>271</v>
      </c>
      <c r="AC24" s="22">
        <v>1275</v>
      </c>
      <c r="AD24" s="58">
        <v>19.14414</v>
      </c>
      <c r="AE24" s="58"/>
      <c r="AF24" s="10">
        <v>17</v>
      </c>
      <c r="AG24" t="s">
        <v>272</v>
      </c>
      <c r="AH24" s="22">
        <v>45</v>
      </c>
      <c r="AI24" s="58">
        <v>0.67568</v>
      </c>
      <c r="AJ24" s="10">
        <v>17</v>
      </c>
      <c r="AK24" t="s">
        <v>273</v>
      </c>
      <c r="AL24" s="62">
        <v>480</v>
      </c>
      <c r="AM24" s="58">
        <v>7.20721</v>
      </c>
      <c r="AO24" s="10">
        <v>17</v>
      </c>
      <c r="AP24" t="s">
        <v>274</v>
      </c>
      <c r="AQ24" s="62">
        <v>340</v>
      </c>
      <c r="AR24" s="58">
        <v>5.10511</v>
      </c>
      <c r="AT24" s="10">
        <v>17</v>
      </c>
      <c r="AU24" t="s">
        <v>275</v>
      </c>
      <c r="AV24" s="62">
        <v>73</v>
      </c>
      <c r="AW24" s="57">
        <v>1.0961</v>
      </c>
      <c r="AX24" s="10">
        <v>17</v>
      </c>
      <c r="AY24" t="s">
        <v>276</v>
      </c>
      <c r="AZ24" s="22">
        <v>19</v>
      </c>
      <c r="BA24" s="58">
        <v>0.28529</v>
      </c>
      <c r="BB24" s="10">
        <v>17</v>
      </c>
      <c r="BC24" t="s">
        <v>277</v>
      </c>
      <c r="BD24" s="22">
        <v>214</v>
      </c>
      <c r="BE24" s="58">
        <v>3.21321</v>
      </c>
      <c r="BG24" s="10">
        <v>17</v>
      </c>
      <c r="BH24" t="s">
        <v>278</v>
      </c>
      <c r="BI24" s="22">
        <v>16</v>
      </c>
      <c r="BJ24" s="58">
        <v>0.24024</v>
      </c>
      <c r="BK24" s="58"/>
      <c r="BL24" s="10">
        <v>17</v>
      </c>
      <c r="BM24" t="s">
        <v>279</v>
      </c>
      <c r="BN24" s="62">
        <v>344</v>
      </c>
      <c r="BO24" s="58">
        <v>5.16517</v>
      </c>
      <c r="BQ24" s="10">
        <v>17</v>
      </c>
      <c r="BR24" t="s">
        <v>280</v>
      </c>
      <c r="BS24" s="58">
        <v>1</v>
      </c>
      <c r="BT24" s="58">
        <v>0.01502</v>
      </c>
      <c r="BU24" s="10">
        <v>17</v>
      </c>
      <c r="BV24" t="s">
        <v>281</v>
      </c>
      <c r="BW24" s="62">
        <v>483</v>
      </c>
      <c r="BX24" s="58">
        <v>7.25225</v>
      </c>
      <c r="BY24" s="58"/>
      <c r="BZ24" s="10">
        <v>17</v>
      </c>
      <c r="CA24" t="s">
        <v>282</v>
      </c>
      <c r="CB24" s="62">
        <v>528</v>
      </c>
      <c r="CC24" s="58">
        <v>7.92793</v>
      </c>
    </row>
    <row r="25" spans="1:81" ht="12.75">
      <c r="A25" s="10">
        <v>18</v>
      </c>
      <c r="B25" t="s">
        <v>283</v>
      </c>
      <c r="C25" s="46">
        <v>11160</v>
      </c>
      <c r="D25" s="46">
        <v>9297</v>
      </c>
      <c r="E25" s="39">
        <f t="shared" si="0"/>
        <v>83.30645161290322</v>
      </c>
      <c r="F25" s="62">
        <v>7107</v>
      </c>
      <c r="H25" s="10">
        <v>18</v>
      </c>
      <c r="I25" t="s">
        <v>284</v>
      </c>
      <c r="J25" s="69">
        <v>193</v>
      </c>
      <c r="K25" s="57">
        <v>2.71563</v>
      </c>
      <c r="L25" s="57"/>
      <c r="M25" s="10">
        <v>18</v>
      </c>
      <c r="N25" t="s">
        <v>285</v>
      </c>
      <c r="O25" s="62">
        <v>1212</v>
      </c>
      <c r="P25" s="58">
        <v>17.05361</v>
      </c>
      <c r="Q25" s="10">
        <v>18</v>
      </c>
      <c r="R25" t="s">
        <v>286</v>
      </c>
      <c r="S25" s="62">
        <v>188</v>
      </c>
      <c r="T25" s="58">
        <v>2.64528</v>
      </c>
      <c r="U25" s="58"/>
      <c r="V25" s="10">
        <v>18</v>
      </c>
      <c r="W25" t="s">
        <v>287</v>
      </c>
      <c r="X25" s="62">
        <v>611</v>
      </c>
      <c r="Y25" s="58">
        <v>8.59716</v>
      </c>
      <c r="Z25" s="58"/>
      <c r="AA25" s="10">
        <v>18</v>
      </c>
      <c r="AB25" t="s">
        <v>288</v>
      </c>
      <c r="AC25" s="22">
        <v>1205</v>
      </c>
      <c r="AD25" s="58">
        <v>16.95511</v>
      </c>
      <c r="AE25" s="58"/>
      <c r="AF25" s="10">
        <v>18</v>
      </c>
      <c r="AG25" t="s">
        <v>289</v>
      </c>
      <c r="AH25" s="22">
        <v>29</v>
      </c>
      <c r="AI25" s="58">
        <v>0.40805</v>
      </c>
      <c r="AJ25" s="10">
        <v>18</v>
      </c>
      <c r="AK25" t="s">
        <v>290</v>
      </c>
      <c r="AL25" s="62">
        <v>342</v>
      </c>
      <c r="AM25" s="58">
        <v>4.81216</v>
      </c>
      <c r="AO25" s="10">
        <v>18</v>
      </c>
      <c r="AP25" s="10" t="s">
        <v>479</v>
      </c>
      <c r="AQ25" s="70">
        <v>1352</v>
      </c>
      <c r="AR25" s="60">
        <v>19.0235</v>
      </c>
      <c r="AS25" s="60"/>
      <c r="AT25" s="10">
        <v>18</v>
      </c>
      <c r="AU25" t="s">
        <v>141</v>
      </c>
      <c r="AV25" s="62">
        <v>99</v>
      </c>
      <c r="AW25" s="58">
        <v>1.39299</v>
      </c>
      <c r="AX25" s="10">
        <v>18</v>
      </c>
      <c r="AY25" t="s">
        <v>291</v>
      </c>
      <c r="AZ25" s="22">
        <v>39</v>
      </c>
      <c r="BA25" s="58">
        <v>0.54875</v>
      </c>
      <c r="BB25" s="10">
        <v>18</v>
      </c>
      <c r="BC25" t="s">
        <v>292</v>
      </c>
      <c r="BD25" s="22">
        <v>352</v>
      </c>
      <c r="BE25" s="58">
        <v>4.95286</v>
      </c>
      <c r="BG25" s="10">
        <v>18</v>
      </c>
      <c r="BH25" t="s">
        <v>293</v>
      </c>
      <c r="BI25" s="22">
        <v>22</v>
      </c>
      <c r="BJ25" s="58">
        <v>0.30955</v>
      </c>
      <c r="BK25" s="58"/>
      <c r="BL25" s="10">
        <v>18</v>
      </c>
      <c r="BM25" t="s">
        <v>294</v>
      </c>
      <c r="BN25" s="62">
        <v>207</v>
      </c>
      <c r="BO25" s="58">
        <v>2.91262</v>
      </c>
      <c r="BQ25" s="10">
        <v>18</v>
      </c>
      <c r="BR25" t="s">
        <v>295</v>
      </c>
      <c r="BS25" s="58">
        <v>3</v>
      </c>
      <c r="BT25" s="58">
        <v>0.04221</v>
      </c>
      <c r="BU25" s="10">
        <v>18</v>
      </c>
      <c r="BV25" t="s">
        <v>296</v>
      </c>
      <c r="BW25" s="62">
        <v>480</v>
      </c>
      <c r="BX25" s="57">
        <v>6.7539</v>
      </c>
      <c r="BY25" s="57"/>
      <c r="BZ25" s="10">
        <v>18</v>
      </c>
      <c r="CA25" t="s">
        <v>297</v>
      </c>
      <c r="CB25" s="62">
        <v>773</v>
      </c>
      <c r="CC25" s="57">
        <v>10.8766</v>
      </c>
    </row>
    <row r="26" spans="1:81" ht="12.75">
      <c r="A26" s="10">
        <v>19</v>
      </c>
      <c r="B26" t="s">
        <v>298</v>
      </c>
      <c r="C26" s="46">
        <v>9031</v>
      </c>
      <c r="D26" s="46">
        <v>7562</v>
      </c>
      <c r="E26" s="39">
        <f t="shared" si="0"/>
        <v>83.73380578009079</v>
      </c>
      <c r="F26" s="62">
        <v>6154</v>
      </c>
      <c r="H26" s="10">
        <v>19</v>
      </c>
      <c r="I26" t="s">
        <v>299</v>
      </c>
      <c r="J26" s="69">
        <v>107</v>
      </c>
      <c r="K26" s="57">
        <v>1.73871</v>
      </c>
      <c r="L26" s="57"/>
      <c r="M26" s="10">
        <v>19</v>
      </c>
      <c r="N26" t="s">
        <v>300</v>
      </c>
      <c r="O26" s="62">
        <v>1253</v>
      </c>
      <c r="P26" s="58">
        <v>20.36074</v>
      </c>
      <c r="Q26" s="10">
        <v>19</v>
      </c>
      <c r="R26" t="s">
        <v>196</v>
      </c>
      <c r="S26" s="62">
        <v>92</v>
      </c>
      <c r="T26" s="58">
        <v>1.49496</v>
      </c>
      <c r="U26" s="58"/>
      <c r="V26" s="10">
        <v>19</v>
      </c>
      <c r="W26" t="s">
        <v>301</v>
      </c>
      <c r="X26" s="62">
        <v>338</v>
      </c>
      <c r="Y26" s="58">
        <v>5.49236</v>
      </c>
      <c r="Z26" s="58"/>
      <c r="AA26" s="10">
        <v>19</v>
      </c>
      <c r="AB26" t="s">
        <v>302</v>
      </c>
      <c r="AC26" s="22">
        <v>591</v>
      </c>
      <c r="AD26" s="58">
        <v>9.60351</v>
      </c>
      <c r="AE26" s="58"/>
      <c r="AF26" s="10">
        <v>19</v>
      </c>
      <c r="AG26" t="s">
        <v>303</v>
      </c>
      <c r="AH26" s="22">
        <v>30</v>
      </c>
      <c r="AI26" s="58">
        <v>0.48749</v>
      </c>
      <c r="AJ26" s="10">
        <v>19</v>
      </c>
      <c r="AK26" t="s">
        <v>304</v>
      </c>
      <c r="AL26" s="62">
        <v>417</v>
      </c>
      <c r="AM26" s="58">
        <v>6.77608</v>
      </c>
      <c r="AO26" s="10">
        <v>19</v>
      </c>
      <c r="AP26" s="10" t="s">
        <v>305</v>
      </c>
      <c r="AQ26" s="70">
        <v>945</v>
      </c>
      <c r="AR26" s="11">
        <v>15.35587</v>
      </c>
      <c r="AS26" s="11"/>
      <c r="AT26" s="10">
        <v>19</v>
      </c>
      <c r="AU26" t="s">
        <v>39</v>
      </c>
      <c r="AV26" s="62">
        <v>85</v>
      </c>
      <c r="AW26" s="58">
        <v>1.38122</v>
      </c>
      <c r="AX26" s="10">
        <v>19</v>
      </c>
      <c r="AY26" t="s">
        <v>306</v>
      </c>
      <c r="AZ26" s="22">
        <v>11</v>
      </c>
      <c r="BA26" s="58">
        <v>0.17875</v>
      </c>
      <c r="BB26" s="10">
        <v>19</v>
      </c>
      <c r="BC26" s="10" t="s">
        <v>307</v>
      </c>
      <c r="BD26" s="23">
        <v>723</v>
      </c>
      <c r="BE26" s="11">
        <v>11.74846</v>
      </c>
      <c r="BG26" s="10">
        <v>19</v>
      </c>
      <c r="BH26" t="s">
        <v>308</v>
      </c>
      <c r="BI26" s="22">
        <v>11</v>
      </c>
      <c r="BJ26" s="58">
        <v>0.17875</v>
      </c>
      <c r="BK26" s="58"/>
      <c r="BL26" s="10">
        <v>19</v>
      </c>
      <c r="BM26" t="s">
        <v>309</v>
      </c>
      <c r="BN26" s="62">
        <v>397</v>
      </c>
      <c r="BO26" s="58">
        <v>6.45109</v>
      </c>
      <c r="BQ26" s="10">
        <v>19</v>
      </c>
      <c r="BR26" t="s">
        <v>222</v>
      </c>
      <c r="BS26" s="58">
        <v>2</v>
      </c>
      <c r="BT26" s="57">
        <v>0.0325</v>
      </c>
      <c r="BU26" s="10">
        <v>19</v>
      </c>
      <c r="BV26" t="s">
        <v>310</v>
      </c>
      <c r="BW26" s="62">
        <v>578</v>
      </c>
      <c r="BX26" s="58">
        <v>9.39227</v>
      </c>
      <c r="BY26" s="58"/>
      <c r="BZ26" s="10">
        <v>19</v>
      </c>
      <c r="CA26" t="s">
        <v>311</v>
      </c>
      <c r="CB26" s="62">
        <v>574</v>
      </c>
      <c r="CC26" s="58">
        <v>9.32727</v>
      </c>
    </row>
    <row r="27" spans="1:81" ht="12.75">
      <c r="A27" s="10">
        <v>20</v>
      </c>
      <c r="B27" t="s">
        <v>312</v>
      </c>
      <c r="C27" s="46">
        <v>15016</v>
      </c>
      <c r="D27" s="46">
        <v>11688</v>
      </c>
      <c r="E27" s="39">
        <f t="shared" si="0"/>
        <v>77.83697389451251</v>
      </c>
      <c r="F27" s="62">
        <v>8947</v>
      </c>
      <c r="H27" s="10">
        <v>20</v>
      </c>
      <c r="I27" t="s">
        <v>267</v>
      </c>
      <c r="J27" s="69">
        <v>217</v>
      </c>
      <c r="K27" s="57">
        <v>2.42539</v>
      </c>
      <c r="L27" s="57"/>
      <c r="M27" s="10">
        <v>20</v>
      </c>
      <c r="N27" t="s">
        <v>313</v>
      </c>
      <c r="O27" s="62">
        <v>2127</v>
      </c>
      <c r="P27" s="58">
        <v>23.77333</v>
      </c>
      <c r="Q27" s="10">
        <v>20</v>
      </c>
      <c r="R27" t="s">
        <v>314</v>
      </c>
      <c r="S27" s="62">
        <v>311</v>
      </c>
      <c r="T27" s="58">
        <v>3.47603</v>
      </c>
      <c r="U27" s="58"/>
      <c r="V27" s="10">
        <v>20</v>
      </c>
      <c r="W27" t="s">
        <v>315</v>
      </c>
      <c r="X27" s="62">
        <v>284</v>
      </c>
      <c r="Y27" s="58">
        <v>3.17425</v>
      </c>
      <c r="Z27" s="58"/>
      <c r="AA27" s="10">
        <v>20</v>
      </c>
      <c r="AB27" s="10" t="s">
        <v>316</v>
      </c>
      <c r="AC27" s="23">
        <v>1920</v>
      </c>
      <c r="AD27" s="11">
        <v>21.45971</v>
      </c>
      <c r="AE27" s="11"/>
      <c r="AF27" s="10">
        <v>20</v>
      </c>
      <c r="AG27" t="s">
        <v>317</v>
      </c>
      <c r="AH27" s="22">
        <v>96</v>
      </c>
      <c r="AI27" s="58">
        <v>1.07299</v>
      </c>
      <c r="AJ27" s="10">
        <v>20</v>
      </c>
      <c r="AK27" t="s">
        <v>318</v>
      </c>
      <c r="AL27" s="62">
        <v>586</v>
      </c>
      <c r="AM27" s="58">
        <v>6.54968</v>
      </c>
      <c r="AO27" s="10">
        <v>20</v>
      </c>
      <c r="AP27" t="s">
        <v>319</v>
      </c>
      <c r="AQ27" s="62">
        <v>414</v>
      </c>
      <c r="AR27" s="58">
        <v>4.62725</v>
      </c>
      <c r="AT27" s="10">
        <v>20</v>
      </c>
      <c r="AU27" t="s">
        <v>141</v>
      </c>
      <c r="AV27" s="62">
        <v>129</v>
      </c>
      <c r="AW27" s="58">
        <v>1.44182</v>
      </c>
      <c r="AX27" s="10">
        <v>20</v>
      </c>
      <c r="AY27" t="s">
        <v>320</v>
      </c>
      <c r="AZ27" s="22">
        <v>52</v>
      </c>
      <c r="BA27" s="57">
        <v>0.5812</v>
      </c>
      <c r="BB27" s="10">
        <v>20</v>
      </c>
      <c r="BC27" t="s">
        <v>321</v>
      </c>
      <c r="BD27" s="22">
        <v>324</v>
      </c>
      <c r="BE27" s="58">
        <v>3.62133</v>
      </c>
      <c r="BG27" s="10">
        <v>20</v>
      </c>
      <c r="BH27" t="s">
        <v>160</v>
      </c>
      <c r="BI27" s="22">
        <v>167</v>
      </c>
      <c r="BJ27" s="58">
        <v>1.86655</v>
      </c>
      <c r="BK27" s="58"/>
      <c r="BL27" s="10">
        <v>20</v>
      </c>
      <c r="BM27" t="s">
        <v>322</v>
      </c>
      <c r="BN27" s="62">
        <v>501</v>
      </c>
      <c r="BO27" s="58">
        <v>5.59964</v>
      </c>
      <c r="BQ27" s="10">
        <v>20</v>
      </c>
      <c r="BR27" t="s">
        <v>323</v>
      </c>
      <c r="BS27" s="58">
        <v>1</v>
      </c>
      <c r="BT27" s="58">
        <v>0.01118</v>
      </c>
      <c r="BU27" s="10">
        <v>20</v>
      </c>
      <c r="BV27" t="s">
        <v>324</v>
      </c>
      <c r="BW27" s="62">
        <v>828</v>
      </c>
      <c r="BX27" s="57">
        <v>9.2545</v>
      </c>
      <c r="BY27" s="57"/>
      <c r="BZ27" s="10">
        <v>20</v>
      </c>
      <c r="CA27" t="s">
        <v>325</v>
      </c>
      <c r="CB27" s="62">
        <v>990</v>
      </c>
      <c r="CC27" s="58">
        <v>11.06516</v>
      </c>
    </row>
    <row r="28" spans="1:81" ht="12.75">
      <c r="A28" s="10">
        <v>21</v>
      </c>
      <c r="B28" t="s">
        <v>326</v>
      </c>
      <c r="C28" s="46">
        <v>13666</v>
      </c>
      <c r="D28" s="46">
        <v>10607</v>
      </c>
      <c r="E28" s="39">
        <f t="shared" si="0"/>
        <v>77.6159812673789</v>
      </c>
      <c r="F28" s="62">
        <v>8212</v>
      </c>
      <c r="H28" s="10">
        <v>21</v>
      </c>
      <c r="I28" t="s">
        <v>327</v>
      </c>
      <c r="J28" s="69">
        <v>164</v>
      </c>
      <c r="K28" s="57">
        <v>1.99708</v>
      </c>
      <c r="L28" s="57"/>
      <c r="M28" s="10">
        <v>21</v>
      </c>
      <c r="N28" t="s">
        <v>328</v>
      </c>
      <c r="O28" s="62">
        <v>1736</v>
      </c>
      <c r="P28" s="57">
        <v>21.1398</v>
      </c>
      <c r="Q28" s="10">
        <v>21</v>
      </c>
      <c r="R28" t="s">
        <v>329</v>
      </c>
      <c r="S28" s="62">
        <v>230</v>
      </c>
      <c r="T28" s="58">
        <v>2.80078</v>
      </c>
      <c r="U28" s="58"/>
      <c r="V28" s="10">
        <v>21</v>
      </c>
      <c r="W28" t="s">
        <v>330</v>
      </c>
      <c r="X28" s="62">
        <v>436</v>
      </c>
      <c r="Y28" s="57">
        <v>5.3093</v>
      </c>
      <c r="Z28" s="57"/>
      <c r="AA28" s="10">
        <v>21</v>
      </c>
      <c r="AB28" s="10" t="s">
        <v>331</v>
      </c>
      <c r="AC28" s="23">
        <v>2073</v>
      </c>
      <c r="AD28" s="11">
        <v>25.24355</v>
      </c>
      <c r="AE28" s="11"/>
      <c r="AF28" s="10">
        <v>21</v>
      </c>
      <c r="AG28" t="s">
        <v>332</v>
      </c>
      <c r="AH28" s="22">
        <v>55</v>
      </c>
      <c r="AI28" s="58">
        <v>0.66975</v>
      </c>
      <c r="AJ28" s="10">
        <v>21</v>
      </c>
      <c r="AK28" t="s">
        <v>333</v>
      </c>
      <c r="AL28" s="62">
        <v>633</v>
      </c>
      <c r="AM28" s="58">
        <v>7.70823</v>
      </c>
      <c r="AO28" s="10">
        <v>21</v>
      </c>
      <c r="AP28" t="s">
        <v>334</v>
      </c>
      <c r="AQ28" s="62">
        <v>480</v>
      </c>
      <c r="AR28" s="57">
        <v>5.8451</v>
      </c>
      <c r="AS28" s="57"/>
      <c r="AT28" s="10">
        <v>21</v>
      </c>
      <c r="AU28" t="s">
        <v>258</v>
      </c>
      <c r="AV28" s="62">
        <v>101</v>
      </c>
      <c r="AW28" s="58">
        <v>1.22991</v>
      </c>
      <c r="AX28" s="10">
        <v>21</v>
      </c>
      <c r="AY28" t="s">
        <v>320</v>
      </c>
      <c r="AZ28" s="22">
        <v>18</v>
      </c>
      <c r="BA28" s="58">
        <v>0.21919</v>
      </c>
      <c r="BB28" s="10">
        <v>21</v>
      </c>
      <c r="BC28" t="s">
        <v>321</v>
      </c>
      <c r="BD28" s="22">
        <v>309</v>
      </c>
      <c r="BE28" s="58">
        <v>3.76279</v>
      </c>
      <c r="BG28" s="10">
        <v>21</v>
      </c>
      <c r="BH28" t="s">
        <v>160</v>
      </c>
      <c r="BI28" s="22">
        <v>124</v>
      </c>
      <c r="BJ28" s="58">
        <v>1.50999</v>
      </c>
      <c r="BK28" s="58"/>
      <c r="BL28" s="10">
        <v>21</v>
      </c>
      <c r="BM28" t="s">
        <v>322</v>
      </c>
      <c r="BN28" s="62">
        <v>430</v>
      </c>
      <c r="BO28" s="58">
        <v>5.23624</v>
      </c>
      <c r="BQ28" s="10">
        <v>21</v>
      </c>
      <c r="BR28" t="s">
        <v>323</v>
      </c>
      <c r="BS28" s="58">
        <v>6</v>
      </c>
      <c r="BT28" s="58">
        <v>0.07306</v>
      </c>
      <c r="BU28" s="10">
        <v>21</v>
      </c>
      <c r="BV28" t="s">
        <v>335</v>
      </c>
      <c r="BW28" s="62">
        <v>526</v>
      </c>
      <c r="BX28" s="58">
        <v>6.40526</v>
      </c>
      <c r="BY28" s="58"/>
      <c r="BZ28" s="10">
        <v>21</v>
      </c>
      <c r="CA28" t="s">
        <v>336</v>
      </c>
      <c r="CB28" s="62">
        <v>891</v>
      </c>
      <c r="CC28" s="58">
        <v>10.84998</v>
      </c>
    </row>
    <row r="29" spans="1:81" ht="12.75">
      <c r="A29" s="10">
        <v>22</v>
      </c>
      <c r="B29" t="s">
        <v>337</v>
      </c>
      <c r="C29" s="46">
        <v>15502</v>
      </c>
      <c r="D29" s="46">
        <v>12614</v>
      </c>
      <c r="E29" s="39">
        <f t="shared" si="0"/>
        <v>81.3701457876403</v>
      </c>
      <c r="F29" s="62">
        <v>10461</v>
      </c>
      <c r="H29" s="10">
        <v>22</v>
      </c>
      <c r="I29" t="s">
        <v>338</v>
      </c>
      <c r="J29" s="69">
        <v>210</v>
      </c>
      <c r="K29" s="57">
        <v>2.00746</v>
      </c>
      <c r="L29" s="57"/>
      <c r="M29" s="10">
        <v>22</v>
      </c>
      <c r="N29" t="s">
        <v>339</v>
      </c>
      <c r="O29" s="62">
        <v>1709</v>
      </c>
      <c r="P29" s="58">
        <v>16.33687</v>
      </c>
      <c r="Q29" s="10">
        <v>22</v>
      </c>
      <c r="R29" t="s">
        <v>63</v>
      </c>
      <c r="S29" s="62">
        <v>328</v>
      </c>
      <c r="T29" s="58">
        <v>3.13546</v>
      </c>
      <c r="U29" s="58"/>
      <c r="V29" s="10">
        <v>22</v>
      </c>
      <c r="W29" t="s">
        <v>64</v>
      </c>
      <c r="X29" s="62">
        <v>624</v>
      </c>
      <c r="Y29" s="58">
        <v>5.96501</v>
      </c>
      <c r="Z29" s="58"/>
      <c r="AA29" s="10">
        <v>22</v>
      </c>
      <c r="AB29" s="10" t="s">
        <v>340</v>
      </c>
      <c r="AC29" s="23">
        <v>3439</v>
      </c>
      <c r="AD29" s="11">
        <v>32.87449</v>
      </c>
      <c r="AE29" s="11"/>
      <c r="AF29" s="10">
        <v>22</v>
      </c>
      <c r="AG29" t="s">
        <v>341</v>
      </c>
      <c r="AH29" s="22">
        <v>34</v>
      </c>
      <c r="AI29" s="58">
        <v>0.32502</v>
      </c>
      <c r="AJ29" s="10">
        <v>22</v>
      </c>
      <c r="AK29" t="s">
        <v>342</v>
      </c>
      <c r="AL29" s="62">
        <v>555</v>
      </c>
      <c r="AM29" s="58">
        <v>5.30542</v>
      </c>
      <c r="AO29" s="10">
        <v>22</v>
      </c>
      <c r="AP29" t="s">
        <v>343</v>
      </c>
      <c r="AQ29" s="62">
        <v>440</v>
      </c>
      <c r="AR29" s="57">
        <v>4.2061</v>
      </c>
      <c r="AS29" s="57"/>
      <c r="AT29" s="10">
        <v>22</v>
      </c>
      <c r="AU29" t="s">
        <v>202</v>
      </c>
      <c r="AV29" s="62">
        <v>103</v>
      </c>
      <c r="AW29" s="58">
        <v>0.98461</v>
      </c>
      <c r="AX29" s="10">
        <v>22</v>
      </c>
      <c r="AY29" t="s">
        <v>344</v>
      </c>
      <c r="AZ29" s="22">
        <v>57</v>
      </c>
      <c r="BA29" s="58">
        <v>0.54488</v>
      </c>
      <c r="BB29" s="10">
        <v>22</v>
      </c>
      <c r="BC29" t="s">
        <v>345</v>
      </c>
      <c r="BD29" s="22">
        <v>479</v>
      </c>
      <c r="BE29" s="58">
        <v>4.57891</v>
      </c>
      <c r="BG29" s="10">
        <v>22</v>
      </c>
      <c r="BH29" t="s">
        <v>127</v>
      </c>
      <c r="BI29" s="22">
        <v>13</v>
      </c>
      <c r="BJ29" s="59">
        <v>12427</v>
      </c>
      <c r="BK29" s="59"/>
      <c r="BL29" s="10">
        <v>22</v>
      </c>
      <c r="BM29" t="s">
        <v>346</v>
      </c>
      <c r="BN29" s="62">
        <v>931</v>
      </c>
      <c r="BO29" s="58">
        <v>8.89972</v>
      </c>
      <c r="BQ29" s="10">
        <v>22</v>
      </c>
      <c r="BR29" t="s">
        <v>295</v>
      </c>
      <c r="BS29" s="58">
        <v>9</v>
      </c>
      <c r="BT29" s="58">
        <v>0.08603</v>
      </c>
      <c r="BU29" s="10">
        <v>22</v>
      </c>
      <c r="BV29" t="s">
        <v>347</v>
      </c>
      <c r="BW29" s="62">
        <v>666</v>
      </c>
      <c r="BX29" s="57">
        <v>6.3665</v>
      </c>
      <c r="BY29" s="57"/>
      <c r="BZ29" s="10">
        <v>22</v>
      </c>
      <c r="CA29" t="s">
        <v>72</v>
      </c>
      <c r="CB29" s="62">
        <v>864</v>
      </c>
      <c r="CC29" s="58">
        <v>8.25925</v>
      </c>
    </row>
    <row r="30" spans="1:81" ht="12.75">
      <c r="A30" s="10">
        <v>23</v>
      </c>
      <c r="B30" t="s">
        <v>348</v>
      </c>
      <c r="C30" s="46">
        <v>9849</v>
      </c>
      <c r="D30" s="46">
        <v>8117</v>
      </c>
      <c r="E30" s="39">
        <f t="shared" si="0"/>
        <v>82.4144583206417</v>
      </c>
      <c r="F30" s="62">
        <v>6404</v>
      </c>
      <c r="H30" s="10">
        <v>23</v>
      </c>
      <c r="I30" t="s">
        <v>299</v>
      </c>
      <c r="J30" s="69">
        <v>132</v>
      </c>
      <c r="K30" s="57">
        <v>2.06121</v>
      </c>
      <c r="L30" s="57"/>
      <c r="M30" s="10">
        <v>23</v>
      </c>
      <c r="N30" t="s">
        <v>349</v>
      </c>
      <c r="O30" s="62">
        <v>1592</v>
      </c>
      <c r="P30" s="58">
        <v>24.85946</v>
      </c>
      <c r="Q30" s="10">
        <v>23</v>
      </c>
      <c r="R30" t="s">
        <v>350</v>
      </c>
      <c r="S30" s="62">
        <v>170</v>
      </c>
      <c r="T30" s="58">
        <v>2.65459</v>
      </c>
      <c r="U30" s="58"/>
      <c r="V30" s="10">
        <v>23</v>
      </c>
      <c r="W30" t="s">
        <v>351</v>
      </c>
      <c r="X30" s="62">
        <v>307</v>
      </c>
      <c r="Y30" s="58">
        <v>4.79388</v>
      </c>
      <c r="Z30" s="58"/>
      <c r="AA30" s="10">
        <v>23</v>
      </c>
      <c r="AB30" t="s">
        <v>352</v>
      </c>
      <c r="AC30" s="22">
        <v>940</v>
      </c>
      <c r="AD30" s="58">
        <v>14.67833</v>
      </c>
      <c r="AE30" s="58"/>
      <c r="AF30" s="10">
        <v>23</v>
      </c>
      <c r="AG30" t="s">
        <v>353</v>
      </c>
      <c r="AH30" s="22">
        <v>20</v>
      </c>
      <c r="AI30" s="57">
        <v>0.3123</v>
      </c>
      <c r="AJ30" s="10">
        <v>23</v>
      </c>
      <c r="AK30" t="s">
        <v>354</v>
      </c>
      <c r="AL30" s="62">
        <v>279</v>
      </c>
      <c r="AM30" s="58">
        <v>4.35665</v>
      </c>
      <c r="AO30" s="10">
        <v>23</v>
      </c>
      <c r="AP30" t="s">
        <v>355</v>
      </c>
      <c r="AQ30" s="62">
        <v>799</v>
      </c>
      <c r="AR30" s="58">
        <v>12.47658</v>
      </c>
      <c r="AT30" s="10">
        <v>23</v>
      </c>
      <c r="AU30" t="s">
        <v>96</v>
      </c>
      <c r="AV30" s="62">
        <v>99</v>
      </c>
      <c r="AW30" s="58">
        <v>1.54591</v>
      </c>
      <c r="AX30" s="10">
        <v>23</v>
      </c>
      <c r="AY30" t="s">
        <v>306</v>
      </c>
      <c r="AZ30" s="22">
        <v>26</v>
      </c>
      <c r="BA30" s="57">
        <v>0.406</v>
      </c>
      <c r="BB30" s="10">
        <v>23</v>
      </c>
      <c r="BC30" s="10" t="s">
        <v>356</v>
      </c>
      <c r="BD30" s="23">
        <v>612</v>
      </c>
      <c r="BE30" s="11">
        <v>9.55653</v>
      </c>
      <c r="BG30" s="10">
        <v>23</v>
      </c>
      <c r="BH30" t="s">
        <v>357</v>
      </c>
      <c r="BI30" s="22">
        <v>22</v>
      </c>
      <c r="BJ30" s="58">
        <v>0.34354</v>
      </c>
      <c r="BK30" s="58"/>
      <c r="BL30" s="10">
        <v>23</v>
      </c>
      <c r="BM30" t="s">
        <v>358</v>
      </c>
      <c r="BN30" s="62">
        <v>129</v>
      </c>
      <c r="BO30" s="58">
        <v>2.01437</v>
      </c>
      <c r="BQ30" s="10">
        <v>23</v>
      </c>
      <c r="BR30" t="s">
        <v>207</v>
      </c>
      <c r="BS30" s="58">
        <v>23</v>
      </c>
      <c r="BT30" s="58">
        <v>0.35915</v>
      </c>
      <c r="BU30" s="10">
        <v>23</v>
      </c>
      <c r="BV30" t="s">
        <v>359</v>
      </c>
      <c r="BW30" s="62">
        <v>546</v>
      </c>
      <c r="BX30" s="58">
        <v>8.52592</v>
      </c>
      <c r="BY30" s="58"/>
      <c r="BZ30" s="10">
        <v>23</v>
      </c>
      <c r="CA30" t="s">
        <v>360</v>
      </c>
      <c r="CB30" s="62">
        <v>708</v>
      </c>
      <c r="CC30" s="58">
        <v>11.05559</v>
      </c>
    </row>
    <row r="31" spans="1:81" ht="12.75">
      <c r="A31" s="10">
        <v>24</v>
      </c>
      <c r="B31" t="s">
        <v>361</v>
      </c>
      <c r="C31" s="46">
        <v>13203</v>
      </c>
      <c r="D31" s="46">
        <v>10214</v>
      </c>
      <c r="E31" s="39">
        <f t="shared" si="0"/>
        <v>77.36120578656366</v>
      </c>
      <c r="F31" s="62">
        <v>8023</v>
      </c>
      <c r="H31" s="10">
        <v>24</v>
      </c>
      <c r="I31" t="s">
        <v>178</v>
      </c>
      <c r="J31" s="69">
        <v>150</v>
      </c>
      <c r="K31" s="57">
        <v>1.86962</v>
      </c>
      <c r="L31" s="57"/>
      <c r="M31" s="10">
        <v>24</v>
      </c>
      <c r="N31" t="s">
        <v>362</v>
      </c>
      <c r="O31" s="62">
        <v>1463</v>
      </c>
      <c r="P31" s="58">
        <v>18.23507</v>
      </c>
      <c r="Q31" s="10">
        <v>24</v>
      </c>
      <c r="R31" t="s">
        <v>363</v>
      </c>
      <c r="S31" s="62">
        <v>209</v>
      </c>
      <c r="T31" s="58">
        <v>2.60501</v>
      </c>
      <c r="U31" s="58"/>
      <c r="V31" s="10">
        <v>24</v>
      </c>
      <c r="W31" t="s">
        <v>364</v>
      </c>
      <c r="X31" s="62">
        <v>311</v>
      </c>
      <c r="Y31" s="58">
        <v>3.87636</v>
      </c>
      <c r="Z31" s="58"/>
      <c r="AA31" s="10">
        <v>24</v>
      </c>
      <c r="AB31" s="10" t="s">
        <v>365</v>
      </c>
      <c r="AC31" s="23">
        <v>2239</v>
      </c>
      <c r="AD31" s="11">
        <v>27.90727</v>
      </c>
      <c r="AE31" s="11"/>
      <c r="AF31" s="10">
        <v>24</v>
      </c>
      <c r="AG31" t="s">
        <v>366</v>
      </c>
      <c r="AH31" s="22">
        <v>47</v>
      </c>
      <c r="AI31" s="58">
        <v>0.58582</v>
      </c>
      <c r="AJ31" s="10">
        <v>24</v>
      </c>
      <c r="AK31" t="s">
        <v>367</v>
      </c>
      <c r="AL31" s="62">
        <v>438</v>
      </c>
      <c r="AM31" s="57">
        <v>5.4593</v>
      </c>
      <c r="AN31" s="57"/>
      <c r="AO31" s="10">
        <v>24</v>
      </c>
      <c r="AP31" s="10" t="s">
        <v>368</v>
      </c>
      <c r="AQ31" s="70">
        <v>1180</v>
      </c>
      <c r="AR31" s="11">
        <v>14.70772</v>
      </c>
      <c r="AS31" s="11"/>
      <c r="AT31" s="10">
        <v>24</v>
      </c>
      <c r="AU31" t="s">
        <v>186</v>
      </c>
      <c r="AV31" s="62">
        <v>99</v>
      </c>
      <c r="AW31" s="58">
        <v>1.23395</v>
      </c>
      <c r="AX31" s="10">
        <v>24</v>
      </c>
      <c r="AY31" t="s">
        <v>369</v>
      </c>
      <c r="AZ31" s="22">
        <v>21</v>
      </c>
      <c r="BA31" s="58">
        <v>0.26175</v>
      </c>
      <c r="BB31" s="10">
        <v>24</v>
      </c>
      <c r="BC31" t="s">
        <v>370</v>
      </c>
      <c r="BD31" s="22">
        <v>386</v>
      </c>
      <c r="BE31" s="58">
        <v>4.81117</v>
      </c>
      <c r="BG31" s="10">
        <v>24</v>
      </c>
      <c r="BH31" t="s">
        <v>371</v>
      </c>
      <c r="BI31" s="22">
        <v>21</v>
      </c>
      <c r="BJ31" s="58">
        <v>0.26175</v>
      </c>
      <c r="BK31" s="58"/>
      <c r="BL31" s="10">
        <v>24</v>
      </c>
      <c r="BM31" t="s">
        <v>372</v>
      </c>
      <c r="BN31" s="62">
        <v>325</v>
      </c>
      <c r="BO31" s="58">
        <v>4.05085</v>
      </c>
      <c r="BQ31" s="10">
        <v>24</v>
      </c>
      <c r="BR31" t="s">
        <v>373</v>
      </c>
      <c r="BS31" s="58">
        <v>7</v>
      </c>
      <c r="BT31" s="58">
        <v>0.08725</v>
      </c>
      <c r="BU31" s="10">
        <v>24</v>
      </c>
      <c r="BV31" t="s">
        <v>374</v>
      </c>
      <c r="BW31" s="62">
        <v>606</v>
      </c>
      <c r="BX31" s="58">
        <v>7.55328</v>
      </c>
      <c r="BY31" s="58"/>
      <c r="BZ31" s="10">
        <v>24</v>
      </c>
      <c r="CA31" t="s">
        <v>72</v>
      </c>
      <c r="CB31" s="62">
        <v>521</v>
      </c>
      <c r="CC31" s="58">
        <v>6.49383</v>
      </c>
    </row>
    <row r="32" spans="1:81" ht="12.75">
      <c r="A32" s="10">
        <v>25</v>
      </c>
      <c r="B32" t="s">
        <v>375</v>
      </c>
      <c r="C32" s="46">
        <v>11236</v>
      </c>
      <c r="D32" s="46">
        <v>9147</v>
      </c>
      <c r="E32" s="39">
        <f t="shared" si="0"/>
        <v>81.40797436810253</v>
      </c>
      <c r="F32" s="62">
        <v>7111</v>
      </c>
      <c r="H32" s="10">
        <v>25</v>
      </c>
      <c r="I32" t="s">
        <v>376</v>
      </c>
      <c r="J32" s="69">
        <v>175</v>
      </c>
      <c r="K32" s="57">
        <v>2.46098</v>
      </c>
      <c r="L32" s="57"/>
      <c r="M32" s="10">
        <v>25</v>
      </c>
      <c r="N32" t="s">
        <v>377</v>
      </c>
      <c r="O32" s="62">
        <v>1492</v>
      </c>
      <c r="P32" s="58">
        <v>20.98158</v>
      </c>
      <c r="Q32" s="10">
        <v>25</v>
      </c>
      <c r="R32" t="s">
        <v>378</v>
      </c>
      <c r="S32" s="62">
        <v>384</v>
      </c>
      <c r="T32" s="58">
        <v>5.40008</v>
      </c>
      <c r="U32" s="58"/>
      <c r="V32" s="10">
        <v>25</v>
      </c>
      <c r="W32" t="s">
        <v>379</v>
      </c>
      <c r="X32" s="62">
        <v>217</v>
      </c>
      <c r="Y32" s="58">
        <v>3.05161</v>
      </c>
      <c r="Z32" s="58"/>
      <c r="AA32" s="10">
        <v>25</v>
      </c>
      <c r="AB32" t="s">
        <v>380</v>
      </c>
      <c r="AC32" s="22">
        <v>1496</v>
      </c>
      <c r="AD32" s="58">
        <v>20.49508</v>
      </c>
      <c r="AE32" s="58"/>
      <c r="AF32" s="10">
        <v>25</v>
      </c>
      <c r="AG32" t="s">
        <v>317</v>
      </c>
      <c r="AH32" s="22">
        <v>30</v>
      </c>
      <c r="AI32" s="58">
        <v>0.42188</v>
      </c>
      <c r="AJ32" s="10">
        <v>25</v>
      </c>
      <c r="AK32" t="s">
        <v>381</v>
      </c>
      <c r="AL32" s="62">
        <v>493</v>
      </c>
      <c r="AM32" s="58">
        <v>6.93292</v>
      </c>
      <c r="AO32" s="10">
        <v>25</v>
      </c>
      <c r="AP32" t="s">
        <v>382</v>
      </c>
      <c r="AQ32" s="62">
        <v>547</v>
      </c>
      <c r="AR32" s="58">
        <v>7.69231</v>
      </c>
      <c r="AT32" s="10">
        <v>25</v>
      </c>
      <c r="AU32" t="s">
        <v>383</v>
      </c>
      <c r="AV32" s="62">
        <v>106</v>
      </c>
      <c r="AW32" s="58">
        <v>1.49065</v>
      </c>
      <c r="AX32" s="10">
        <v>25</v>
      </c>
      <c r="AY32" t="s">
        <v>384</v>
      </c>
      <c r="AZ32" s="22">
        <v>22</v>
      </c>
      <c r="BA32" s="58">
        <v>0.30938</v>
      </c>
      <c r="BB32" s="10">
        <v>25</v>
      </c>
      <c r="BC32" t="s">
        <v>385</v>
      </c>
      <c r="BD32" s="22">
        <v>329</v>
      </c>
      <c r="BE32" s="58">
        <v>4.62663</v>
      </c>
      <c r="BG32" s="10">
        <v>25</v>
      </c>
      <c r="BH32" t="s">
        <v>386</v>
      </c>
      <c r="BI32" s="22">
        <v>40</v>
      </c>
      <c r="BJ32" s="58">
        <v>0.56251</v>
      </c>
      <c r="BK32" s="58"/>
      <c r="BL32" s="10">
        <v>25</v>
      </c>
      <c r="BM32" t="s">
        <v>387</v>
      </c>
      <c r="BN32" s="62">
        <v>597</v>
      </c>
      <c r="BO32" s="58">
        <v>8.39544</v>
      </c>
      <c r="BQ32" s="10">
        <v>25</v>
      </c>
      <c r="BR32" t="s">
        <v>388</v>
      </c>
      <c r="BS32" s="58">
        <v>6</v>
      </c>
      <c r="BT32" s="58">
        <v>0.08438</v>
      </c>
      <c r="BU32" s="10">
        <v>25</v>
      </c>
      <c r="BV32" t="s">
        <v>389</v>
      </c>
      <c r="BW32" s="62">
        <v>424</v>
      </c>
      <c r="BX32" s="58">
        <v>5.96259</v>
      </c>
      <c r="BY32" s="58"/>
      <c r="BZ32" s="10">
        <v>25</v>
      </c>
      <c r="CA32" t="s">
        <v>390</v>
      </c>
      <c r="CB32" s="62">
        <v>753</v>
      </c>
      <c r="CC32" s="58">
        <v>10.58923</v>
      </c>
    </row>
    <row r="33" spans="1:81" ht="12.75">
      <c r="A33" s="10">
        <v>26</v>
      </c>
      <c r="B33" t="s">
        <v>391</v>
      </c>
      <c r="C33" s="46">
        <v>13444</v>
      </c>
      <c r="D33" s="46">
        <v>10420</v>
      </c>
      <c r="E33" s="39">
        <f t="shared" si="0"/>
        <v>77.50669443617971</v>
      </c>
      <c r="F33" s="62">
        <v>8107</v>
      </c>
      <c r="H33" s="10">
        <v>26</v>
      </c>
      <c r="I33" t="s">
        <v>392</v>
      </c>
      <c r="J33" s="69">
        <v>158</v>
      </c>
      <c r="K33" s="57">
        <v>1.94893</v>
      </c>
      <c r="L33" s="57"/>
      <c r="M33" s="10">
        <v>26</v>
      </c>
      <c r="N33" s="10" t="s">
        <v>393</v>
      </c>
      <c r="O33" s="70">
        <v>2590</v>
      </c>
      <c r="P33" s="60">
        <v>31.9477</v>
      </c>
      <c r="Q33" s="10">
        <v>26</v>
      </c>
      <c r="R33" t="s">
        <v>394</v>
      </c>
      <c r="S33" s="62">
        <v>192</v>
      </c>
      <c r="T33" s="58">
        <v>2.36832</v>
      </c>
      <c r="U33" s="58"/>
      <c r="V33" s="10">
        <v>26</v>
      </c>
      <c r="W33" t="s">
        <v>395</v>
      </c>
      <c r="X33" s="62">
        <v>642</v>
      </c>
      <c r="Y33" s="58">
        <v>7.91908</v>
      </c>
      <c r="Z33" s="58"/>
      <c r="AA33" s="10">
        <v>26</v>
      </c>
      <c r="AB33" t="s">
        <v>396</v>
      </c>
      <c r="AC33" s="22">
        <v>1167</v>
      </c>
      <c r="AD33" s="58">
        <v>14.39497</v>
      </c>
      <c r="AE33" s="58"/>
      <c r="AF33" s="10">
        <v>26</v>
      </c>
      <c r="AG33" t="s">
        <v>397</v>
      </c>
      <c r="AH33" s="22">
        <v>36</v>
      </c>
      <c r="AI33" s="58">
        <v>0.44406</v>
      </c>
      <c r="AJ33" s="10">
        <v>26</v>
      </c>
      <c r="AK33" t="s">
        <v>398</v>
      </c>
      <c r="AL33" s="62">
        <v>333</v>
      </c>
      <c r="AM33" s="58">
        <v>4.10756</v>
      </c>
      <c r="AO33" s="10">
        <v>26</v>
      </c>
      <c r="AP33" t="s">
        <v>399</v>
      </c>
      <c r="AQ33" s="62">
        <v>695</v>
      </c>
      <c r="AR33" s="58">
        <v>8.57284</v>
      </c>
      <c r="AT33" s="10">
        <v>26</v>
      </c>
      <c r="AU33" t="s">
        <v>400</v>
      </c>
      <c r="AV33" s="62">
        <v>209</v>
      </c>
      <c r="AW33" s="58">
        <v>2.57802</v>
      </c>
      <c r="AX33" s="10">
        <v>26</v>
      </c>
      <c r="AY33" t="s">
        <v>401</v>
      </c>
      <c r="AZ33" s="22">
        <v>16</v>
      </c>
      <c r="BA33" s="58">
        <v>0.19736</v>
      </c>
      <c r="BB33" s="10">
        <v>26</v>
      </c>
      <c r="BC33" t="s">
        <v>402</v>
      </c>
      <c r="BD33" s="22">
        <v>428</v>
      </c>
      <c r="BE33" s="58">
        <v>5.27939</v>
      </c>
      <c r="BG33" s="10">
        <v>26</v>
      </c>
      <c r="BH33" t="s">
        <v>403</v>
      </c>
      <c r="BI33" s="22">
        <v>11</v>
      </c>
      <c r="BJ33" s="58">
        <v>0.13569</v>
      </c>
      <c r="BK33" s="58"/>
      <c r="BL33" s="10">
        <v>26</v>
      </c>
      <c r="BM33" t="s">
        <v>404</v>
      </c>
      <c r="BN33" s="62">
        <v>184</v>
      </c>
      <c r="BO33" s="58">
        <v>2.26964</v>
      </c>
      <c r="BQ33" s="10">
        <v>26</v>
      </c>
      <c r="BR33" t="s">
        <v>405</v>
      </c>
      <c r="BS33" s="58">
        <v>2</v>
      </c>
      <c r="BT33" s="58">
        <v>0.02467</v>
      </c>
      <c r="BU33" s="10">
        <v>26</v>
      </c>
      <c r="BV33" t="s">
        <v>87</v>
      </c>
      <c r="BW33" s="62">
        <v>688</v>
      </c>
      <c r="BX33" s="58">
        <v>8.48649</v>
      </c>
      <c r="BY33" s="58"/>
      <c r="BZ33" s="10">
        <v>26</v>
      </c>
      <c r="CA33" t="s">
        <v>406</v>
      </c>
      <c r="CB33" s="62">
        <v>756</v>
      </c>
      <c r="CC33" s="58">
        <v>9.32527</v>
      </c>
    </row>
    <row r="34" spans="1:81" ht="12.75">
      <c r="A34" s="10">
        <v>27</v>
      </c>
      <c r="B34" t="s">
        <v>407</v>
      </c>
      <c r="C34" s="46">
        <v>14073</v>
      </c>
      <c r="D34" s="46">
        <v>11300</v>
      </c>
      <c r="E34" s="39">
        <f t="shared" si="0"/>
        <v>80.29560150643076</v>
      </c>
      <c r="F34" s="62">
        <v>8768</v>
      </c>
      <c r="H34" s="10">
        <v>27</v>
      </c>
      <c r="I34" t="s">
        <v>408</v>
      </c>
      <c r="J34" s="69">
        <v>190</v>
      </c>
      <c r="K34" s="57">
        <v>2.16697</v>
      </c>
      <c r="L34" s="57"/>
      <c r="M34" s="10">
        <v>27</v>
      </c>
      <c r="N34" t="s">
        <v>409</v>
      </c>
      <c r="O34" s="62">
        <v>2253</v>
      </c>
      <c r="P34" s="58">
        <v>25.69571</v>
      </c>
      <c r="Q34" s="10">
        <v>27</v>
      </c>
      <c r="R34" t="s">
        <v>410</v>
      </c>
      <c r="S34" s="62">
        <v>200</v>
      </c>
      <c r="T34" s="58">
        <v>2.28102</v>
      </c>
      <c r="U34" s="58"/>
      <c r="V34" s="10">
        <v>27</v>
      </c>
      <c r="W34" t="s">
        <v>411</v>
      </c>
      <c r="X34" s="62">
        <v>509</v>
      </c>
      <c r="Y34" s="58">
        <v>5.80502</v>
      </c>
      <c r="Z34" s="58"/>
      <c r="AA34" s="10">
        <v>27</v>
      </c>
      <c r="AB34" t="s">
        <v>412</v>
      </c>
      <c r="AC34" s="22">
        <v>1527</v>
      </c>
      <c r="AD34" s="57">
        <v>17.4156</v>
      </c>
      <c r="AE34" s="57"/>
      <c r="AF34" s="10">
        <v>27</v>
      </c>
      <c r="AG34" t="s">
        <v>397</v>
      </c>
      <c r="AH34" s="22">
        <v>49</v>
      </c>
      <c r="AI34" s="58">
        <v>0.55885</v>
      </c>
      <c r="AJ34" s="10">
        <v>27</v>
      </c>
      <c r="AK34" t="s">
        <v>413</v>
      </c>
      <c r="AL34" s="62">
        <v>391</v>
      </c>
      <c r="AM34" s="57">
        <v>4.4594</v>
      </c>
      <c r="AN34" s="57"/>
      <c r="AO34" s="10">
        <v>27</v>
      </c>
      <c r="AP34" t="s">
        <v>414</v>
      </c>
      <c r="AQ34" s="62">
        <v>620</v>
      </c>
      <c r="AR34" s="58">
        <v>7.07117</v>
      </c>
      <c r="AT34" s="10">
        <v>27</v>
      </c>
      <c r="AU34" t="s">
        <v>400</v>
      </c>
      <c r="AV34" s="62">
        <v>172</v>
      </c>
      <c r="AW34" s="58">
        <v>1.96168</v>
      </c>
      <c r="AX34" s="10">
        <v>27</v>
      </c>
      <c r="AY34" t="s">
        <v>415</v>
      </c>
      <c r="AZ34" s="22">
        <v>45</v>
      </c>
      <c r="BA34" s="58">
        <v>0.51323</v>
      </c>
      <c r="BB34" s="10">
        <v>27</v>
      </c>
      <c r="BC34" t="s">
        <v>416</v>
      </c>
      <c r="BD34" s="22">
        <v>308</v>
      </c>
      <c r="BE34" s="58">
        <v>3.51277</v>
      </c>
      <c r="BG34" s="10">
        <v>27</v>
      </c>
      <c r="BH34" t="s">
        <v>417</v>
      </c>
      <c r="BI34" s="22">
        <v>22</v>
      </c>
      <c r="BJ34" s="58">
        <v>0.25091</v>
      </c>
      <c r="BK34" s="58"/>
      <c r="BL34" s="10">
        <v>27</v>
      </c>
      <c r="BM34" t="s">
        <v>404</v>
      </c>
      <c r="BN34" s="62">
        <v>150</v>
      </c>
      <c r="BO34" s="58">
        <v>1.71077</v>
      </c>
      <c r="BQ34" s="10">
        <v>27</v>
      </c>
      <c r="BR34" t="s">
        <v>418</v>
      </c>
      <c r="BS34" s="58">
        <v>11</v>
      </c>
      <c r="BT34" s="58">
        <v>0.12546</v>
      </c>
      <c r="BU34" s="10">
        <v>27</v>
      </c>
      <c r="BV34" s="10" t="s">
        <v>419</v>
      </c>
      <c r="BW34" s="70">
        <v>1560</v>
      </c>
      <c r="BX34" s="11">
        <v>17.79197</v>
      </c>
      <c r="BY34" s="11"/>
      <c r="BZ34" s="10">
        <v>27</v>
      </c>
      <c r="CA34" t="s">
        <v>420</v>
      </c>
      <c r="CB34" s="62">
        <v>761</v>
      </c>
      <c r="CC34" s="58">
        <v>8.67929</v>
      </c>
    </row>
    <row r="35" spans="1:81" ht="12.75">
      <c r="A35" s="10">
        <v>28</v>
      </c>
      <c r="B35" t="s">
        <v>421</v>
      </c>
      <c r="C35" s="46">
        <v>14785</v>
      </c>
      <c r="D35" s="46">
        <v>10493</v>
      </c>
      <c r="E35" s="39">
        <f t="shared" si="0"/>
        <v>70.97057828880622</v>
      </c>
      <c r="F35" s="63">
        <v>9210</v>
      </c>
      <c r="G35" s="25" t="s">
        <v>468</v>
      </c>
      <c r="H35" s="10">
        <v>28</v>
      </c>
      <c r="I35" t="s">
        <v>422</v>
      </c>
      <c r="J35" s="69">
        <v>192</v>
      </c>
      <c r="K35" s="57">
        <v>2.10757</v>
      </c>
      <c r="L35" s="57"/>
      <c r="M35" s="10">
        <v>28</v>
      </c>
      <c r="N35" s="10" t="s">
        <v>476</v>
      </c>
      <c r="O35" s="70">
        <v>3240</v>
      </c>
      <c r="P35" s="11">
        <v>35.56531</v>
      </c>
      <c r="Q35" s="10">
        <v>28</v>
      </c>
      <c r="R35" t="s">
        <v>180</v>
      </c>
      <c r="S35" s="62">
        <v>246</v>
      </c>
      <c r="T35" s="58">
        <v>2.70033</v>
      </c>
      <c r="U35" s="58"/>
      <c r="V35" s="10">
        <v>28</v>
      </c>
      <c r="W35" t="s">
        <v>423</v>
      </c>
      <c r="X35" s="62">
        <v>122</v>
      </c>
      <c r="Y35" s="58">
        <v>1.33919</v>
      </c>
      <c r="Z35" s="58"/>
      <c r="AA35" s="10">
        <v>28</v>
      </c>
      <c r="AB35" t="s">
        <v>424</v>
      </c>
      <c r="AC35" s="22">
        <v>1852</v>
      </c>
      <c r="AD35" s="58">
        <v>20.32931</v>
      </c>
      <c r="AE35" s="58"/>
      <c r="AF35" s="10">
        <v>28</v>
      </c>
      <c r="AG35" t="s">
        <v>425</v>
      </c>
      <c r="AH35" s="22">
        <v>142</v>
      </c>
      <c r="AI35" s="58">
        <v>1.55873</v>
      </c>
      <c r="AJ35" s="10">
        <v>28</v>
      </c>
      <c r="AK35" t="s">
        <v>426</v>
      </c>
      <c r="AL35" s="62">
        <v>643</v>
      </c>
      <c r="AM35" s="58">
        <v>7.05818</v>
      </c>
      <c r="AO35" s="10">
        <v>28</v>
      </c>
      <c r="AP35" t="s">
        <v>427</v>
      </c>
      <c r="AQ35" s="62">
        <v>474</v>
      </c>
      <c r="AR35" s="58">
        <v>5.20307</v>
      </c>
      <c r="AT35" s="10">
        <v>28</v>
      </c>
      <c r="AU35" t="s">
        <v>124</v>
      </c>
      <c r="AV35" s="62">
        <v>122</v>
      </c>
      <c r="AW35" s="58">
        <v>1.33919</v>
      </c>
      <c r="AX35" s="10">
        <v>28</v>
      </c>
      <c r="AY35" t="s">
        <v>428</v>
      </c>
      <c r="AZ35" s="22">
        <v>37</v>
      </c>
      <c r="BA35" s="58">
        <v>0.40615</v>
      </c>
      <c r="BB35" s="10">
        <v>28</v>
      </c>
      <c r="BC35" t="s">
        <v>429</v>
      </c>
      <c r="BD35" s="22">
        <v>491</v>
      </c>
      <c r="BE35" s="58">
        <v>5.38968</v>
      </c>
      <c r="BG35" s="10">
        <v>28</v>
      </c>
      <c r="BH35" t="s">
        <v>235</v>
      </c>
      <c r="BI35" s="22">
        <v>28</v>
      </c>
      <c r="BJ35" s="58">
        <v>0.30735</v>
      </c>
      <c r="BK35" s="58"/>
      <c r="BL35" s="10">
        <v>28</v>
      </c>
      <c r="BM35" t="s">
        <v>430</v>
      </c>
      <c r="BN35" s="62">
        <v>253</v>
      </c>
      <c r="BO35" s="58">
        <v>2.77717</v>
      </c>
      <c r="BQ35" s="10">
        <v>28</v>
      </c>
      <c r="BR35" t="s">
        <v>237</v>
      </c>
      <c r="BS35" s="58">
        <v>11</v>
      </c>
      <c r="BT35" s="58">
        <v>0.12075</v>
      </c>
      <c r="BU35" s="10">
        <v>28</v>
      </c>
      <c r="BV35" t="s">
        <v>431</v>
      </c>
      <c r="BW35" s="62">
        <v>793</v>
      </c>
      <c r="BX35" s="58">
        <v>8.70472</v>
      </c>
      <c r="BY35" s="58"/>
      <c r="BZ35" s="10">
        <v>28</v>
      </c>
      <c r="CA35" t="s">
        <v>432</v>
      </c>
      <c r="CB35" s="62">
        <v>564</v>
      </c>
      <c r="CC35" s="57">
        <v>6.191</v>
      </c>
    </row>
    <row r="36" spans="1:81" ht="12.75">
      <c r="A36" s="10">
        <v>29</v>
      </c>
      <c r="B36" t="s">
        <v>433</v>
      </c>
      <c r="C36" s="46">
        <v>12720</v>
      </c>
      <c r="D36" s="46">
        <v>9797</v>
      </c>
      <c r="E36" s="39">
        <f t="shared" si="0"/>
        <v>77.02044025157232</v>
      </c>
      <c r="F36" s="62">
        <v>8004</v>
      </c>
      <c r="H36" s="10">
        <v>29</v>
      </c>
      <c r="I36" t="s">
        <v>434</v>
      </c>
      <c r="J36" s="69">
        <v>160</v>
      </c>
      <c r="K36" s="57">
        <v>1.999</v>
      </c>
      <c r="L36" s="57"/>
      <c r="M36" s="10">
        <v>29</v>
      </c>
      <c r="N36" s="10" t="s">
        <v>475</v>
      </c>
      <c r="O36" s="70">
        <v>2386</v>
      </c>
      <c r="P36" s="11">
        <v>29.81009</v>
      </c>
      <c r="Q36" s="10">
        <v>29</v>
      </c>
      <c r="R36" t="s">
        <v>180</v>
      </c>
      <c r="S36" s="62">
        <v>189</v>
      </c>
      <c r="T36" s="58">
        <v>2.36132</v>
      </c>
      <c r="U36" s="58"/>
      <c r="V36" s="10">
        <v>29</v>
      </c>
      <c r="W36" t="s">
        <v>435</v>
      </c>
      <c r="X36" s="62">
        <v>453</v>
      </c>
      <c r="Y36" s="58">
        <v>5.65967</v>
      </c>
      <c r="Z36" s="58"/>
      <c r="AA36" s="10">
        <v>29</v>
      </c>
      <c r="AB36" t="s">
        <v>436</v>
      </c>
      <c r="AC36" s="22">
        <v>1203</v>
      </c>
      <c r="AD36" s="58">
        <v>15.02999</v>
      </c>
      <c r="AE36" s="58"/>
      <c r="AF36" s="10">
        <v>29</v>
      </c>
      <c r="AG36" t="s">
        <v>437</v>
      </c>
      <c r="AH36" s="22">
        <v>32</v>
      </c>
      <c r="AI36" s="57">
        <v>0.3998</v>
      </c>
      <c r="AJ36" s="10">
        <v>29</v>
      </c>
      <c r="AK36" t="s">
        <v>426</v>
      </c>
      <c r="AL36" s="62">
        <v>339</v>
      </c>
      <c r="AM36" s="58">
        <v>4.23538</v>
      </c>
      <c r="AO36" s="10">
        <v>29</v>
      </c>
      <c r="AP36" t="s">
        <v>438</v>
      </c>
      <c r="AQ36" s="62">
        <v>808</v>
      </c>
      <c r="AR36" s="58">
        <v>10.09495</v>
      </c>
      <c r="AT36" s="10">
        <v>29</v>
      </c>
      <c r="AU36" t="s">
        <v>383</v>
      </c>
      <c r="AV36" s="62">
        <v>125</v>
      </c>
      <c r="AW36" s="58">
        <v>1.56172</v>
      </c>
      <c r="AX36" s="10">
        <v>29</v>
      </c>
      <c r="AY36" t="s">
        <v>439</v>
      </c>
      <c r="AZ36" s="22">
        <v>21</v>
      </c>
      <c r="BA36" s="58">
        <v>0.26237</v>
      </c>
      <c r="BB36" s="10">
        <v>29</v>
      </c>
      <c r="BC36" t="s">
        <v>440</v>
      </c>
      <c r="BD36" s="22">
        <v>277</v>
      </c>
      <c r="BE36" s="58">
        <v>3.46077</v>
      </c>
      <c r="BG36" s="10">
        <v>29</v>
      </c>
      <c r="BH36" t="s">
        <v>278</v>
      </c>
      <c r="BI36" s="22">
        <v>40</v>
      </c>
      <c r="BJ36" s="58">
        <v>0.49975</v>
      </c>
      <c r="BK36" s="58"/>
      <c r="BL36" s="10">
        <v>29</v>
      </c>
      <c r="BM36" t="s">
        <v>441</v>
      </c>
      <c r="BN36" s="62">
        <v>188</v>
      </c>
      <c r="BO36" s="58">
        <v>2.34883</v>
      </c>
      <c r="BQ36" s="10">
        <v>29</v>
      </c>
      <c r="BR36" t="s">
        <v>442</v>
      </c>
      <c r="BS36" s="58">
        <v>40</v>
      </c>
      <c r="BT36" s="58">
        <v>0.49975</v>
      </c>
      <c r="BU36" s="10">
        <v>29</v>
      </c>
      <c r="BV36" t="s">
        <v>443</v>
      </c>
      <c r="BW36" s="62">
        <v>860</v>
      </c>
      <c r="BX36" s="58">
        <v>10.74463</v>
      </c>
      <c r="BY36" s="58"/>
      <c r="BZ36" s="10">
        <v>29</v>
      </c>
      <c r="CA36" t="s">
        <v>444</v>
      </c>
      <c r="CB36" s="62">
        <v>883</v>
      </c>
      <c r="CC36" s="58">
        <v>11.03198</v>
      </c>
    </row>
    <row r="37" spans="1:81" ht="12.75">
      <c r="A37" s="10">
        <v>30</v>
      </c>
      <c r="B37" t="s">
        <v>445</v>
      </c>
      <c r="C37" s="46">
        <v>9566</v>
      </c>
      <c r="D37" s="46">
        <v>7948</v>
      </c>
      <c r="E37" s="39">
        <f t="shared" si="0"/>
        <v>83.08592933305457</v>
      </c>
      <c r="F37" s="62">
        <v>6611</v>
      </c>
      <c r="H37" s="10">
        <v>30</v>
      </c>
      <c r="I37" t="s">
        <v>446</v>
      </c>
      <c r="J37" s="69">
        <v>82</v>
      </c>
      <c r="K37" s="57">
        <v>1.24036</v>
      </c>
      <c r="L37" s="57"/>
      <c r="M37" s="10">
        <v>30</v>
      </c>
      <c r="N37" t="s">
        <v>447</v>
      </c>
      <c r="O37" s="62">
        <v>1334</v>
      </c>
      <c r="P37" s="58">
        <v>20.17849</v>
      </c>
      <c r="Q37" s="10">
        <v>30</v>
      </c>
      <c r="R37" t="s">
        <v>135</v>
      </c>
      <c r="S37" s="62">
        <v>152</v>
      </c>
      <c r="T37" s="57">
        <v>2.2992</v>
      </c>
      <c r="U37" s="57"/>
      <c r="V37" s="10">
        <v>30</v>
      </c>
      <c r="W37" t="s">
        <v>411</v>
      </c>
      <c r="X37" s="62">
        <v>486</v>
      </c>
      <c r="Y37" s="58">
        <v>7.35138</v>
      </c>
      <c r="Z37" s="58"/>
      <c r="AA37" s="10">
        <v>30</v>
      </c>
      <c r="AB37" t="s">
        <v>448</v>
      </c>
      <c r="AC37" s="22">
        <v>822</v>
      </c>
      <c r="AD37" s="58">
        <v>12.43382</v>
      </c>
      <c r="AE37" s="58"/>
      <c r="AF37" s="10">
        <v>30</v>
      </c>
      <c r="AG37" t="s">
        <v>449</v>
      </c>
      <c r="AH37" s="22">
        <v>21</v>
      </c>
      <c r="AI37" s="58">
        <v>0.31765</v>
      </c>
      <c r="AJ37" s="10">
        <v>30</v>
      </c>
      <c r="AK37" t="s">
        <v>450</v>
      </c>
      <c r="AL37" s="62">
        <v>194</v>
      </c>
      <c r="AM37" s="57">
        <v>2.9345</v>
      </c>
      <c r="AN37" s="57"/>
      <c r="AO37" s="10">
        <v>30</v>
      </c>
      <c r="AP37" t="s">
        <v>451</v>
      </c>
      <c r="AQ37" s="62">
        <v>332</v>
      </c>
      <c r="AR37" s="58">
        <v>5.02193</v>
      </c>
      <c r="AT37" s="10">
        <v>30</v>
      </c>
      <c r="AU37" t="s">
        <v>400</v>
      </c>
      <c r="AV37" s="62">
        <v>66</v>
      </c>
      <c r="AW37" s="58">
        <v>0.99834</v>
      </c>
      <c r="AX37" s="10">
        <v>30</v>
      </c>
      <c r="AY37" t="s">
        <v>452</v>
      </c>
      <c r="AZ37" s="22">
        <v>18</v>
      </c>
      <c r="BA37" s="58">
        <v>0.27227</v>
      </c>
      <c r="BB37" s="10">
        <v>30</v>
      </c>
      <c r="BC37" t="s">
        <v>453</v>
      </c>
      <c r="BD37" s="22">
        <v>262</v>
      </c>
      <c r="BE37" s="58">
        <v>3.96309</v>
      </c>
      <c r="BG37" s="10">
        <v>30</v>
      </c>
      <c r="BH37" t="s">
        <v>189</v>
      </c>
      <c r="BI37" s="22">
        <v>11</v>
      </c>
      <c r="BJ37" s="58">
        <v>0.16639</v>
      </c>
      <c r="BK37" s="58"/>
      <c r="BL37" s="10">
        <v>30</v>
      </c>
      <c r="BM37" s="10" t="s">
        <v>480</v>
      </c>
      <c r="BN37" s="70">
        <v>1944</v>
      </c>
      <c r="BO37" s="11">
        <v>29.40554</v>
      </c>
      <c r="BP37" s="11"/>
      <c r="BQ37" s="10">
        <v>30</v>
      </c>
      <c r="BR37" t="s">
        <v>454</v>
      </c>
      <c r="BS37" s="58">
        <v>1</v>
      </c>
      <c r="BT37" s="58">
        <v>0.01513</v>
      </c>
      <c r="BU37" s="10">
        <v>30</v>
      </c>
      <c r="BV37" t="s">
        <v>455</v>
      </c>
      <c r="BW37" s="62">
        <v>484</v>
      </c>
      <c r="BX37" s="58">
        <v>7.32113</v>
      </c>
      <c r="BY37" s="58"/>
      <c r="BZ37" s="10">
        <v>30</v>
      </c>
      <c r="CA37" t="s">
        <v>456</v>
      </c>
      <c r="CB37" s="62">
        <v>402</v>
      </c>
      <c r="CC37" s="58">
        <v>6.08077</v>
      </c>
    </row>
    <row r="38" spans="3:80" ht="12.75">
      <c r="C38" s="46"/>
      <c r="D38" s="46"/>
      <c r="E38" s="39"/>
      <c r="F38" s="58"/>
      <c r="J38" s="71"/>
      <c r="O38" s="62"/>
      <c r="S38" s="62"/>
      <c r="U38" s="41"/>
      <c r="X38" s="62"/>
      <c r="Z38" s="58"/>
      <c r="AC38" s="22"/>
      <c r="AD38" s="41"/>
      <c r="AE38" s="41"/>
      <c r="AH38" s="22"/>
      <c r="AI38" s="41"/>
      <c r="AL38" s="62"/>
      <c r="AQ38" s="62"/>
      <c r="AV38" s="62"/>
      <c r="AZ38" s="22"/>
      <c r="BD38" s="22"/>
      <c r="BI38" s="22"/>
      <c r="BN38" s="62"/>
      <c r="BW38" s="62"/>
      <c r="BY38" s="41"/>
      <c r="CB38" s="62"/>
    </row>
    <row r="39" spans="2:89" s="10" customFormat="1" ht="12.75">
      <c r="B39" s="11" t="s">
        <v>457</v>
      </c>
      <c r="C39" s="47">
        <f>SUM(C8:C37)</f>
        <v>377728</v>
      </c>
      <c r="D39" s="47">
        <f>SUM(D8:D37)</f>
        <v>289002</v>
      </c>
      <c r="E39" s="40">
        <f t="shared" si="0"/>
        <v>76.51061080989496</v>
      </c>
      <c r="F39" s="64">
        <f>SUM(F7:F38)</f>
        <v>228298</v>
      </c>
      <c r="J39" s="72">
        <f>SUM(J8:J39)</f>
        <v>4843</v>
      </c>
      <c r="K39" s="60"/>
      <c r="L39" s="54"/>
      <c r="O39" s="70">
        <f>SUM(O8:O39)</f>
        <v>57323</v>
      </c>
      <c r="P39" s="11"/>
      <c r="S39" s="70">
        <f>SUM(S8:S39)</f>
        <v>7490</v>
      </c>
      <c r="T39" s="11"/>
      <c r="U39" s="27"/>
      <c r="X39" s="70">
        <f>SUM(X8:X39)</f>
        <v>11214</v>
      </c>
      <c r="Y39" s="11"/>
      <c r="Z39" s="27"/>
      <c r="AC39" s="23">
        <f>SUM(AC8:AC39)</f>
        <v>43748</v>
      </c>
      <c r="AD39" s="27"/>
      <c r="AE39" s="27"/>
      <c r="AH39" s="23">
        <f>SUM(AH8:AH39)</f>
        <v>1230</v>
      </c>
      <c r="AI39" s="27"/>
      <c r="AL39" s="70">
        <f>SUM(AL8:AL39)</f>
        <v>12296</v>
      </c>
      <c r="AM39" s="11"/>
      <c r="AN39" s="11"/>
      <c r="AQ39" s="70">
        <f>SUM(AQ8:AQ39)</f>
        <v>18258</v>
      </c>
      <c r="AR39" s="11"/>
      <c r="AS39" s="11"/>
      <c r="AV39" s="70">
        <f>SUM(AV8:AV39)</f>
        <v>3361</v>
      </c>
      <c r="AW39" s="11"/>
      <c r="AZ39" s="23">
        <f>SUM(AZ8:AZ39)</f>
        <v>2243</v>
      </c>
      <c r="BD39" s="23">
        <f>SUM(BD8:BD38)</f>
        <v>12206</v>
      </c>
      <c r="BE39" s="11"/>
      <c r="BI39" s="23">
        <f>SUM(BI8:BI39)</f>
        <v>1431</v>
      </c>
      <c r="BJ39" s="27"/>
      <c r="BK39" s="27"/>
      <c r="BN39" s="70">
        <f>SUM(BN8:BN39)</f>
        <v>10632</v>
      </c>
      <c r="BO39" s="11"/>
      <c r="BP39" s="11"/>
      <c r="BS39" s="11">
        <f>SUM(BS8:BS39)</f>
        <v>360</v>
      </c>
      <c r="BT39" s="11"/>
      <c r="BW39" s="70">
        <f>SUM(BW8:BW39)</f>
        <v>18926</v>
      </c>
      <c r="BX39" s="11"/>
      <c r="BY39" s="55"/>
      <c r="CB39" s="70">
        <f>SUM(CB8:CB39)</f>
        <v>22737</v>
      </c>
      <c r="CC39" s="11"/>
      <c r="CH39" s="18"/>
      <c r="CK39" s="18"/>
    </row>
    <row r="40" spans="2:89" s="10" customFormat="1" ht="12.75">
      <c r="B40" s="11"/>
      <c r="C40" s="47"/>
      <c r="D40" s="47"/>
      <c r="E40" s="40"/>
      <c r="F40" s="44"/>
      <c r="J40" s="72"/>
      <c r="K40" s="60"/>
      <c r="L40" s="54"/>
      <c r="O40" s="70"/>
      <c r="P40" s="11"/>
      <c r="S40" s="70"/>
      <c r="T40" s="11"/>
      <c r="U40" s="27"/>
      <c r="X40" s="70"/>
      <c r="Y40" s="11"/>
      <c r="Z40" s="27"/>
      <c r="AC40" s="23"/>
      <c r="AH40" s="23"/>
      <c r="AI40" s="27"/>
      <c r="AL40" s="70"/>
      <c r="AM40" s="11"/>
      <c r="AN40" s="11"/>
      <c r="AQ40" s="70"/>
      <c r="AR40" s="11"/>
      <c r="AS40" s="11"/>
      <c r="AV40" s="70"/>
      <c r="AW40" s="11"/>
      <c r="AZ40" s="23"/>
      <c r="BD40" s="23"/>
      <c r="BE40" s="11"/>
      <c r="BI40" s="23"/>
      <c r="BJ40" s="27"/>
      <c r="BK40" s="27"/>
      <c r="BN40" s="70"/>
      <c r="BO40" s="11"/>
      <c r="BP40" s="11"/>
      <c r="BS40" s="11"/>
      <c r="BT40" s="11"/>
      <c r="BW40" s="70"/>
      <c r="BX40" s="11"/>
      <c r="BY40" s="27"/>
      <c r="CB40" s="70"/>
      <c r="CC40" s="11"/>
      <c r="CH40" s="18"/>
      <c r="CK40" s="18"/>
    </row>
    <row r="41" spans="2:89" s="10" customFormat="1" ht="12.75">
      <c r="B41" s="11"/>
      <c r="C41" s="47"/>
      <c r="D41" s="47"/>
      <c r="E41" s="40"/>
      <c r="F41" s="44"/>
      <c r="J41" s="72"/>
      <c r="K41" s="60"/>
      <c r="L41" s="54"/>
      <c r="O41" s="70"/>
      <c r="P41" s="11"/>
      <c r="S41" s="70"/>
      <c r="T41" s="11"/>
      <c r="U41" s="27"/>
      <c r="X41" s="70"/>
      <c r="Y41" s="11"/>
      <c r="Z41" s="27"/>
      <c r="AC41" s="23"/>
      <c r="AH41" s="23"/>
      <c r="AI41" s="27"/>
      <c r="AL41" s="70"/>
      <c r="AM41" s="11"/>
      <c r="AN41" s="11"/>
      <c r="AQ41" s="70"/>
      <c r="AR41" s="11"/>
      <c r="AS41" s="11"/>
      <c r="AV41" s="70"/>
      <c r="AW41" s="11"/>
      <c r="AZ41" s="23"/>
      <c r="BD41" s="23"/>
      <c r="BE41" s="11"/>
      <c r="BI41" s="23"/>
      <c r="BJ41" s="27"/>
      <c r="BK41" s="27"/>
      <c r="BN41" s="70"/>
      <c r="BO41" s="11"/>
      <c r="BP41" s="11"/>
      <c r="BS41" s="11"/>
      <c r="BT41" s="11"/>
      <c r="BW41" s="70"/>
      <c r="BX41" s="11"/>
      <c r="BY41" s="27"/>
      <c r="CB41" s="70"/>
      <c r="CC41" s="11"/>
      <c r="CH41" s="18"/>
      <c r="CK41" s="18"/>
    </row>
    <row r="42" spans="21:77" ht="12.75">
      <c r="U42" s="41"/>
      <c r="Z42" s="41"/>
      <c r="AI42" s="41"/>
      <c r="BY42" s="41"/>
    </row>
    <row r="43" spans="21:77" ht="12.75">
      <c r="U43" s="41"/>
      <c r="Z43" s="41"/>
      <c r="AI43" s="41"/>
      <c r="BY43" s="41"/>
    </row>
    <row r="44" spans="1:77" ht="12.75">
      <c r="A44" s="25" t="s">
        <v>471</v>
      </c>
      <c r="U44" s="41"/>
      <c r="Z44" s="41"/>
      <c r="AI44" s="41"/>
      <c r="AJ44" s="24"/>
      <c r="BB44" s="24" t="s">
        <v>467</v>
      </c>
      <c r="BC44" s="24"/>
      <c r="BD44" s="24"/>
      <c r="BE44" s="65"/>
      <c r="BF44" s="24"/>
      <c r="BG44" s="24"/>
      <c r="BH44" s="24"/>
      <c r="BI44" s="24"/>
      <c r="BJ44" s="56"/>
      <c r="BK44" s="56"/>
      <c r="BU44" s="24"/>
      <c r="BY44" s="41"/>
    </row>
    <row r="45" spans="1:77" ht="12.75">
      <c r="A45" t="s">
        <v>472</v>
      </c>
      <c r="U45" s="41"/>
      <c r="AI45" s="41"/>
      <c r="BB45" s="24" t="s">
        <v>481</v>
      </c>
      <c r="BC45" s="24"/>
      <c r="BD45" s="24"/>
      <c r="BE45" s="65"/>
      <c r="BF45" s="24"/>
      <c r="BG45" s="24"/>
      <c r="BH45" s="24"/>
      <c r="BI45" s="24"/>
      <c r="BJ45" s="56"/>
      <c r="BK45" s="56"/>
      <c r="BY45" s="41"/>
    </row>
    <row r="46" spans="1:77" ht="12.75">
      <c r="A46"/>
      <c r="U46" s="41"/>
      <c r="AI46" s="41"/>
      <c r="BB46" s="24"/>
      <c r="BC46" s="24"/>
      <c r="BD46" s="24"/>
      <c r="BE46" s="65"/>
      <c r="BF46" s="24"/>
      <c r="BG46" s="24"/>
      <c r="BH46" s="24"/>
      <c r="BI46" s="24"/>
      <c r="BJ46" s="56"/>
      <c r="BK46" s="56"/>
      <c r="BY46" s="41"/>
    </row>
    <row r="47" spans="1:77" ht="12.75">
      <c r="A47" s="25" t="s">
        <v>473</v>
      </c>
      <c r="U47" s="41"/>
      <c r="AI47" s="41"/>
      <c r="BB47" s="24"/>
      <c r="BC47" s="24"/>
      <c r="BD47" s="24"/>
      <c r="BE47" s="65"/>
      <c r="BF47" s="24"/>
      <c r="BG47" s="24"/>
      <c r="BH47" s="24"/>
      <c r="BI47" s="24"/>
      <c r="BJ47" s="56"/>
      <c r="BK47" s="56"/>
      <c r="BY47" s="41"/>
    </row>
    <row r="48" spans="1:77" ht="12.75">
      <c r="A48" t="s">
        <v>474</v>
      </c>
      <c r="U48" s="41"/>
      <c r="AI48" s="41"/>
      <c r="BY48" s="41"/>
    </row>
    <row r="49" spans="21:77" ht="12.75">
      <c r="U49" s="41"/>
      <c r="AI49" s="41"/>
      <c r="BY49" s="41"/>
    </row>
    <row r="50" spans="21:77" ht="12.75">
      <c r="U50" s="41"/>
      <c r="AI50" s="41"/>
      <c r="BY50" s="41"/>
    </row>
    <row r="51" spans="21:77" ht="12.75">
      <c r="U51" s="41"/>
      <c r="AI51" s="41"/>
      <c r="BY51" s="41"/>
    </row>
    <row r="52" spans="21:77" ht="12.75">
      <c r="U52" s="41"/>
      <c r="AI52" s="41"/>
      <c r="BY52" s="41"/>
    </row>
    <row r="53" spans="21:77" ht="12.75">
      <c r="U53" s="41"/>
      <c r="AI53" s="41"/>
      <c r="BY53" s="41"/>
    </row>
    <row r="54" spans="35:77" ht="12.75">
      <c r="AI54" s="41"/>
      <c r="BY54" s="41"/>
    </row>
    <row r="55" spans="35:77" ht="12.75">
      <c r="AI55" s="41"/>
      <c r="BY55" s="41"/>
    </row>
    <row r="56" spans="35:77" ht="12.75">
      <c r="AI56" s="41"/>
      <c r="BY56" s="41"/>
    </row>
    <row r="57" ht="12.75">
      <c r="AI57" s="41"/>
    </row>
  </sheetData>
  <mergeCells count="14">
    <mergeCell ref="BU2:BX2"/>
    <mergeCell ref="BU3:BX3"/>
    <mergeCell ref="AB2:AD2"/>
    <mergeCell ref="AB3:AD3"/>
    <mergeCell ref="AY2:BA2"/>
    <mergeCell ref="BR2:BS2"/>
    <mergeCell ref="BR3:BS3"/>
    <mergeCell ref="BG2:BI2"/>
    <mergeCell ref="BG3:BI3"/>
    <mergeCell ref="AY3:BA3"/>
    <mergeCell ref="I2:J2"/>
    <mergeCell ref="I3:J3"/>
    <mergeCell ref="Q2:T2"/>
    <mergeCell ref="Q3:T3"/>
  </mergeCells>
  <printOptions/>
  <pageMargins left="0.5905511811023623" right="0.5905511811023623" top="1.1811023622047245" bottom="0.7874015748031497" header="0.5118110236220472" footer="0.5118110236220472"/>
  <pageSetup horizontalDpi="75" verticalDpi="75" orientation="landscape" paperSize="8" r:id="rId1"/>
  <headerFooter alignWithMargins="0">
    <oddHeader>&amp;LElezioni provinciali 13 giugno 1999</oddHeader>
    <oddFooter>&amp;C11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INTERNI</dc:creator>
  <cp:keywords/>
  <dc:description/>
  <cp:lastModifiedBy>CRP</cp:lastModifiedBy>
  <cp:lastPrinted>2003-07-22T13:30:14Z</cp:lastPrinted>
  <dcterms:created xsi:type="dcterms:W3CDTF">1999-06-30T15:20:12Z</dcterms:created>
  <dcterms:modified xsi:type="dcterms:W3CDTF">2004-03-04T14:18:34Z</dcterms:modified>
  <cp:category/>
  <cp:version/>
  <cp:contentType/>
  <cp:contentStatus/>
</cp:coreProperties>
</file>